
<file path=[Content_Types].xml><?xml version="1.0" encoding="utf-8"?>
<Types xmlns="http://schemas.openxmlformats.org/package/2006/content-type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13"/>
  <workbookPr/>
  <mc:AlternateContent xmlns:mc="http://schemas.openxmlformats.org/markup-compatibility/2006">
    <mc:Choice Requires="x15">
      <x15ac:absPath xmlns:x15ac="http://schemas.microsoft.com/office/spreadsheetml/2010/11/ac" url="/Users/basty/Dropbox/ISDV_Privat/2020/Tagessatz_2020/"/>
    </mc:Choice>
  </mc:AlternateContent>
  <xr:revisionPtr revIDLastSave="0" documentId="8_{42F4CD7E-D625-1040-8E88-77F854A4E0C9}" xr6:coauthVersionLast="45" xr6:coauthVersionMax="45" xr10:uidLastSave="{00000000-0000-0000-0000-000000000000}"/>
  <bookViews>
    <workbookView xWindow="0" yWindow="460" windowWidth="28800" windowHeight="17540" xr2:uid="{00000000-000D-0000-FFFF-FFFF00000000}"/>
  </bookViews>
  <sheets>
    <sheet name="ISDV - Tagessatzrechner" sheetId="1" r:id="rId1"/>
  </sheets>
  <calcPr calcId="191029"/>
</workbook>
</file>

<file path=xl/calcChain.xml><?xml version="1.0" encoding="utf-8"?>
<calcChain xmlns="http://schemas.openxmlformats.org/spreadsheetml/2006/main">
  <c r="C33" i="1" l="1"/>
  <c r="C36" i="1" s="1"/>
  <c r="C37" i="1" s="1"/>
  <c r="I33" i="1" s="1"/>
  <c r="M39" i="1"/>
  <c r="L39" i="1"/>
  <c r="H23" i="1"/>
  <c r="G23" i="1"/>
  <c r="D23" i="1"/>
  <c r="C23" i="1"/>
  <c r="G25" i="1" l="1"/>
  <c r="I30" i="1" s="1"/>
  <c r="C25" i="1"/>
  <c r="I29" i="1" s="1"/>
  <c r="I32" i="1" l="1"/>
  <c r="I31" i="1" s="1"/>
  <c r="I34" i="1" l="1"/>
  <c r="I35" i="1" s="1"/>
  <c r="G3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F4" authorId="0" shapeId="0" xr:uid="{00000000-0006-0000-0000-000001000000}">
      <text>
        <r>
          <rPr>
            <sz val="11"/>
            <color rgb="FF000000"/>
            <rFont val="Helvetica Neue"/>
            <family val="2"/>
          </rPr>
          <t xml:space="preserve">Autor:
</t>
        </r>
        <r>
          <rPr>
            <sz val="11"/>
            <color rgb="FF000000"/>
            <rFont val="Helvetica Neue"/>
            <family val="2"/>
          </rPr>
          <t>Lebensmittel, Kleidung, Drogerie, Arzt</t>
        </r>
      </text>
    </comment>
    <comment ref="F6" authorId="0" shapeId="0" xr:uid="{00000000-0006-0000-0000-000002000000}">
      <text>
        <r>
          <rPr>
            <sz val="11"/>
            <color rgb="FF000000"/>
            <rFont val="Helvetica Neue"/>
            <family val="2"/>
          </rPr>
          <t xml:space="preserve">Autor:
</t>
        </r>
        <r>
          <rPr>
            <sz val="11"/>
            <color rgb="FF000000"/>
            <rFont val="Helvetica Neue"/>
            <family val="2"/>
          </rPr>
          <t>Unfall, Leben, Berufsunfähigkeit, Hausrat, priv. Haftpflicht, etc.</t>
        </r>
      </text>
    </comment>
    <comment ref="B8" authorId="0" shapeId="0" xr:uid="{00000000-0006-0000-0000-000003000000}">
      <text>
        <r>
          <rPr>
            <sz val="11"/>
            <color rgb="FF000000"/>
            <rFont val="Helvetica Neue"/>
            <family val="2"/>
          </rPr>
          <t xml:space="preserve">Autor:
</t>
        </r>
        <r>
          <rPr>
            <sz val="11"/>
            <color rgb="FF000000"/>
            <rFont val="Helvetica Neue"/>
            <family val="2"/>
          </rPr>
          <t>Kontoführung, Kosten Kreditkarte</t>
        </r>
      </text>
    </comment>
    <comment ref="B9" authorId="0" shapeId="0" xr:uid="{00000000-0006-0000-0000-000004000000}">
      <text>
        <r>
          <rPr>
            <sz val="11"/>
            <color rgb="FF000000"/>
            <rFont val="Helvetica Neue"/>
            <family val="2"/>
          </rPr>
          <t xml:space="preserve">Autor:
</t>
        </r>
        <r>
          <rPr>
            <sz val="11"/>
            <color rgb="FF000000"/>
            <rFont val="Helvetica Neue"/>
            <family val="2"/>
          </rPr>
          <t xml:space="preserve">Handyvertrag, Festnetz, Internet, etc.
</t>
        </r>
      </text>
    </comment>
    <comment ref="B10" authorId="0" shapeId="0" xr:uid="{00000000-0006-0000-0000-000005000000}">
      <text>
        <r>
          <rPr>
            <sz val="11"/>
            <color rgb="FF000000"/>
            <rFont val="Helvetica Neue"/>
            <family val="2"/>
          </rPr>
          <t xml:space="preserve">Autor:
</t>
        </r>
        <r>
          <rPr>
            <sz val="11"/>
            <color rgb="FF000000"/>
            <rFont val="Helvetica Neue"/>
            <family val="2"/>
          </rPr>
          <t xml:space="preserve">Finanzsoftware, Steuerberatung, </t>
        </r>
      </text>
    </comment>
    <comment ref="B11" authorId="0" shapeId="0" xr:uid="{00000000-0006-0000-0000-000006000000}">
      <text>
        <r>
          <rPr>
            <sz val="11"/>
            <color rgb="FF000000"/>
            <rFont val="Helvetica Neue"/>
            <family val="2"/>
          </rPr>
          <t xml:space="preserve">Autor:
</t>
        </r>
        <r>
          <rPr>
            <sz val="11"/>
            <color rgb="FF000000"/>
            <rFont val="Helvetica Neue"/>
            <family val="2"/>
          </rPr>
          <t>IHK, Handwerkskammer, ISDV, VPLT etc.</t>
        </r>
      </text>
    </comment>
    <comment ref="B14" authorId="0" shapeId="0" xr:uid="{00000000-0006-0000-0000-000007000000}">
      <text>
        <r>
          <rPr>
            <sz val="11"/>
            <color rgb="FF000000"/>
            <rFont val="Helvetica Neue"/>
            <family val="2"/>
          </rPr>
          <t xml:space="preserve">Autor:
</t>
        </r>
        <r>
          <rPr>
            <sz val="11"/>
            <color rgb="FF000000"/>
            <rFont val="Helvetica Neue"/>
            <family val="2"/>
          </rPr>
          <t>Briefumschläge, Briefmarken, Druckerpapier, Toner, Verbrauch</t>
        </r>
      </text>
    </comment>
    <comment ref="B15" authorId="0" shapeId="0" xr:uid="{00000000-0006-0000-0000-000008000000}">
      <text>
        <r>
          <rPr>
            <sz val="11"/>
            <color rgb="FF000000"/>
            <rFont val="Helvetica Neue"/>
            <family val="2"/>
          </rPr>
          <t xml:space="preserve">Autor:
</t>
        </r>
        <r>
          <rPr>
            <sz val="11"/>
            <color rgb="FF000000"/>
            <rFont val="Helvetica Neue"/>
            <family val="2"/>
          </rPr>
          <t xml:space="preserve">Rechner, Werkzeug, PSA, etc.
</t>
        </r>
        <r>
          <rPr>
            <sz val="11"/>
            <color rgb="FF000000"/>
            <rFont val="Helvetica Neue"/>
            <family val="2"/>
          </rPr>
          <t xml:space="preserve">
</t>
        </r>
        <r>
          <rPr>
            <sz val="11"/>
            <color rgb="FF000000"/>
            <rFont val="Helvetica Neue"/>
            <family val="2"/>
          </rPr>
          <t>Der Einfachheit halber ohne Abschreibung.</t>
        </r>
      </text>
    </comment>
    <comment ref="D30" authorId="0" shapeId="0" xr:uid="{00000000-0006-0000-0000-000009000000}">
      <text>
        <r>
          <rPr>
            <sz val="11"/>
            <color rgb="FF000000"/>
            <rFont val="Helvetica Neue"/>
            <family val="2"/>
          </rPr>
          <t xml:space="preserve">Autor:
</t>
        </r>
        <r>
          <rPr>
            <sz val="11"/>
            <color rgb="FF000000"/>
            <rFont val="Helvetica Neue"/>
            <family val="2"/>
          </rPr>
          <t>mindestens 112 arbeitsfreie Tage bei Angestellten</t>
        </r>
      </text>
    </comment>
  </commentList>
</comments>
</file>

<file path=xl/sharedStrings.xml><?xml version="1.0" encoding="utf-8"?>
<sst xmlns="http://schemas.openxmlformats.org/spreadsheetml/2006/main" count="67" uniqueCount="61">
  <si>
    <t>Geschäftskostenaufstellung</t>
  </si>
  <si>
    <t>Privatkostenaufstellung</t>
  </si>
  <si>
    <t>aktuelle Tagessatztabelle</t>
  </si>
  <si>
    <t>Nettobeträge</t>
  </si>
  <si>
    <t>monatlich</t>
  </si>
  <si>
    <t>jährlich</t>
  </si>
  <si>
    <t>Bruttobeträge</t>
  </si>
  <si>
    <t>Tage Monat</t>
  </si>
  <si>
    <t>Verdienst in € (netto)</t>
  </si>
  <si>
    <t>fakturierbare Tage</t>
  </si>
  <si>
    <t>Miete / Raumkosten / Lager / Büro</t>
  </si>
  <si>
    <t>Wohnen inkl. Nebenkosten</t>
  </si>
  <si>
    <t>Auto inkl. Tanken, Steuer, Versicherung</t>
  </si>
  <si>
    <t>Lebenshaltungskosten</t>
  </si>
  <si>
    <t>Bertriebshaftpflicht</t>
  </si>
  <si>
    <t>Krankenversicherung</t>
  </si>
  <si>
    <t>BG Beiträge</t>
  </si>
  <si>
    <t>sonstige Versicherungen</t>
  </si>
  <si>
    <t>andere Versicherungen</t>
  </si>
  <si>
    <t>Altersvorsorge</t>
  </si>
  <si>
    <t>Kontoführung / Geldverkehr</t>
  </si>
  <si>
    <t>Kinder, Kita, Schule, Hort</t>
  </si>
  <si>
    <t>Internet / Telefon / Kommunikation</t>
  </si>
  <si>
    <t>TV, Stream, ABO</t>
  </si>
  <si>
    <t>Finanzbuchhaltung / Steuerberater</t>
  </si>
  <si>
    <t>Zeitung, Zeitschriften, Bücher</t>
  </si>
  <si>
    <t>Kammer-, Verbandsbeiträge</t>
  </si>
  <si>
    <t>Bargeld</t>
  </si>
  <si>
    <t>Webhosting / Marketing</t>
  </si>
  <si>
    <t>Mobilität, ÖPNV, Moped, etc.</t>
  </si>
  <si>
    <t>Software</t>
  </si>
  <si>
    <t>Urlaub</t>
  </si>
  <si>
    <t>Büromaterial</t>
  </si>
  <si>
    <t>Freizeit, Hobby</t>
  </si>
  <si>
    <t>Anschaffungen *</t>
  </si>
  <si>
    <t>Rücklagen</t>
  </si>
  <si>
    <t>Weiterbildung / Literatur</t>
  </si>
  <si>
    <t>MONATLICH GESAMT</t>
  </si>
  <si>
    <t>verfügbare Tage</t>
  </si>
  <si>
    <t>Ergebnis</t>
  </si>
  <si>
    <t>Tage pro Jahr</t>
  </si>
  <si>
    <t>Kosten Geschäft</t>
  </si>
  <si>
    <t>freie Tage</t>
  </si>
  <si>
    <t>Samstage, Sonntage, Feiertage</t>
  </si>
  <si>
    <t>Kosten Privat</t>
  </si>
  <si>
    <t>mind. 20 Tage Urlaub für Angestellte</t>
  </si>
  <si>
    <t>Steuerrücklagen (30%)*</t>
  </si>
  <si>
    <t>Krankheitstage</t>
  </si>
  <si>
    <t>nötiger Monatsumsatz</t>
  </si>
  <si>
    <t>Arbeitstage pro Jahr</t>
  </si>
  <si>
    <t>Akquise &amp; Marketing</t>
  </si>
  <si>
    <t>1 Tag pro Arbeitswoche</t>
  </si>
  <si>
    <t>Tagessatz zzgl. USt.</t>
  </si>
  <si>
    <t>Administration</t>
  </si>
  <si>
    <t>Stundensatz | 10h/Tag</t>
  </si>
  <si>
    <t>fakturierbare Tage pro Jahr</t>
  </si>
  <si>
    <t>fakturierbare Tage pro Monat</t>
  </si>
  <si>
    <t>ROT: Dir fehlt folgende Summe, um deine privaten und betrieblichen Kosten zu decken:</t>
  </si>
  <si>
    <t>SUMME</t>
  </si>
  <si>
    <t>GRÜN: Das hast Du als zusätzlichen Gewinn:</t>
  </si>
  <si>
    <t>* Disclaimer: Diese Exceltabelle ist eine stark vereinfachte Darstellung von buchhalterischen und betriebswirtschaftlichen Rechnungen. Bitte nehmt diese Tabelle nur zur groben Kalkulation des zu berechnenden Tagessatzes. Sie ersetzt keine steuerliche oder wirtschaftliche Beratung. Trotz größter Sorgfalt übernehmen wir im Zusammenhang mit obigen Berechnungen keine Haftung. Die Anschaffungskosten werden evtl. auch Anschaffungen über 800€ pro Anschaffung enthalten, sodass sie über die Nutzungsdauer abgeschrieben werden müssen. Das verändert die anrechenbaren Betriebsausgaben. Die Steuerrücklagen werden mit pauschal 30% beziffert. Je nach individueller Lebenssituation und individuellem Betriebsergebnis kann die Steuerlast auch höher oder niedriger sein.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</si>
</sst>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2]\ #,##0.00"/>
    <numFmt numFmtId="165" formatCode="[$€-2]\ 0.00"/>
  </numFmts>
  <fonts count="9" x14ac:knownFonts="1">
    <font>
      <sz val="10"/>
      <color indexed="8"/>
      <name val="Helvetica Neue"/>
    </font>
    <font>
      <sz val="12"/>
      <color indexed="8"/>
      <name val="Helvetica Neue"/>
      <family val="2"/>
    </font>
    <font>
      <b/>
      <sz val="12"/>
      <color indexed="8"/>
      <name val="Helvetica Neue"/>
      <family val="2"/>
    </font>
    <font>
      <b/>
      <sz val="10"/>
      <color indexed="8"/>
      <name val="Helvetica Neue"/>
      <family val="2"/>
    </font>
    <font>
      <b/>
      <sz val="14"/>
      <color indexed="8"/>
      <name val="Helvetica Neue"/>
      <family val="2"/>
    </font>
    <font>
      <b/>
      <sz val="12"/>
      <color indexed="8"/>
      <name val="Helvetica Neue"/>
      <family val="2"/>
    </font>
    <font>
      <sz val="11"/>
      <color rgb="FF000000"/>
      <name val="Helvetica Neue"/>
      <family val="2"/>
    </font>
    <font>
      <sz val="10"/>
      <color indexed="8"/>
      <name val="Helvetica Neue"/>
      <family val="2"/>
    </font>
    <font>
      <b/>
      <sz val="10"/>
      <color indexed="8"/>
      <name val="Helvetica Neue"/>
      <family val="2"/>
    </font>
  </fonts>
  <fills count="4">
    <fill>
      <patternFill patternType="none"/>
    </fill>
    <fill>
      <patternFill patternType="gray125"/>
    </fill>
    <fill>
      <patternFill patternType="solid">
        <fgColor indexed="10"/>
        <bgColor auto="1"/>
      </patternFill>
    </fill>
    <fill>
      <patternFill patternType="solid">
        <fgColor indexed="11"/>
        <bgColor auto="1"/>
      </patternFill>
    </fill>
  </fills>
  <borders count="36">
    <border>
      <left/>
      <right/>
      <top/>
      <bottom/>
      <diagonal/>
    </border>
    <border>
      <left/>
      <right/>
      <top/>
      <bottom style="thin">
        <color indexed="9"/>
      </bottom>
      <diagonal/>
    </border>
    <border>
      <left/>
      <right/>
      <top/>
      <bottom/>
      <diagonal/>
    </border>
    <border>
      <left style="thin">
        <color indexed="9"/>
      </left>
      <right style="thin">
        <color indexed="9"/>
      </right>
      <top style="thin">
        <color indexed="9"/>
      </top>
      <bottom style="thin">
        <color indexed="9"/>
      </bottom>
      <diagonal/>
    </border>
    <border>
      <left style="thin">
        <color indexed="9"/>
      </left>
      <right style="thin">
        <color indexed="9"/>
      </right>
      <top/>
      <bottom/>
      <diagonal/>
    </border>
    <border>
      <left style="thin">
        <color indexed="9"/>
      </left>
      <right/>
      <top/>
      <bottom/>
      <diagonal/>
    </border>
    <border>
      <left/>
      <right style="thin">
        <color indexed="9"/>
      </right>
      <top/>
      <bottom/>
      <diagonal/>
    </border>
    <border>
      <left/>
      <right/>
      <top style="thin">
        <color indexed="9"/>
      </top>
      <bottom style="thin">
        <color indexed="9"/>
      </bottom>
      <diagonal/>
    </border>
    <border>
      <left/>
      <right/>
      <top style="thin">
        <color indexed="9"/>
      </top>
      <bottom/>
      <diagonal/>
    </border>
    <border>
      <left/>
      <right/>
      <top style="thin">
        <color indexed="9"/>
      </top>
      <bottom style="thin">
        <color indexed="12"/>
      </bottom>
      <diagonal/>
    </border>
    <border>
      <left style="thin">
        <color indexed="9"/>
      </left>
      <right style="thin">
        <color indexed="12"/>
      </right>
      <top style="thin">
        <color indexed="9"/>
      </top>
      <bottom style="thin">
        <color indexed="9"/>
      </bottom>
      <diagonal/>
    </border>
    <border>
      <left style="thin">
        <color indexed="12"/>
      </left>
      <right style="thin">
        <color indexed="12"/>
      </right>
      <top style="thin">
        <color indexed="12"/>
      </top>
      <bottom style="thin">
        <color indexed="12"/>
      </bottom>
      <diagonal/>
    </border>
    <border>
      <left style="thin">
        <color indexed="12"/>
      </left>
      <right/>
      <top/>
      <bottom/>
      <diagonal/>
    </border>
    <border>
      <left/>
      <right/>
      <top style="thin">
        <color indexed="12"/>
      </top>
      <bottom/>
      <diagonal/>
    </border>
    <border>
      <left/>
      <right/>
      <top/>
      <bottom style="medium">
        <color indexed="8"/>
      </bottom>
      <diagonal/>
    </border>
    <border>
      <left style="medium">
        <color indexed="8"/>
      </left>
      <right style="thin">
        <color indexed="9"/>
      </right>
      <top style="medium">
        <color indexed="8"/>
      </top>
      <bottom style="medium">
        <color indexed="8"/>
      </bottom>
      <diagonal/>
    </border>
    <border>
      <left style="thin">
        <color indexed="9"/>
      </left>
      <right style="medium">
        <color indexed="8"/>
      </right>
      <top style="medium">
        <color indexed="8"/>
      </top>
      <bottom style="medium">
        <color indexed="8"/>
      </bottom>
      <diagonal/>
    </border>
    <border>
      <left style="medium">
        <color indexed="8"/>
      </left>
      <right/>
      <top/>
      <bottom/>
      <diagonal/>
    </border>
    <border>
      <left/>
      <right style="medium">
        <color indexed="8"/>
      </right>
      <top/>
      <bottom/>
      <diagonal/>
    </border>
    <border>
      <left style="medium">
        <color indexed="8"/>
      </left>
      <right style="thin">
        <color indexed="12"/>
      </right>
      <top style="medium">
        <color indexed="8"/>
      </top>
      <bottom style="thin">
        <color indexed="12"/>
      </bottom>
      <diagonal/>
    </border>
    <border>
      <left style="thin">
        <color indexed="12"/>
      </left>
      <right style="thin">
        <color indexed="9"/>
      </right>
      <top style="medium">
        <color indexed="8"/>
      </top>
      <bottom style="thin">
        <color indexed="9"/>
      </bottom>
      <diagonal/>
    </border>
    <border>
      <left style="thin">
        <color indexed="9"/>
      </left>
      <right style="medium">
        <color indexed="8"/>
      </right>
      <top style="medium">
        <color indexed="8"/>
      </top>
      <bottom style="thin">
        <color indexed="9"/>
      </bottom>
      <diagonal/>
    </border>
    <border>
      <left style="medium">
        <color indexed="8"/>
      </left>
      <right style="thin">
        <color indexed="9"/>
      </right>
      <top/>
      <bottom/>
      <diagonal/>
    </border>
    <border>
      <left style="medium">
        <color indexed="8"/>
      </left>
      <right style="thin">
        <color indexed="9"/>
      </right>
      <top style="medium">
        <color indexed="8"/>
      </top>
      <bottom style="thin">
        <color indexed="9"/>
      </bottom>
      <diagonal/>
    </border>
    <border>
      <left style="medium">
        <color indexed="8"/>
      </left>
      <right style="thin">
        <color indexed="12"/>
      </right>
      <top style="thin">
        <color indexed="12"/>
      </top>
      <bottom style="thin">
        <color indexed="12"/>
      </bottom>
      <diagonal/>
    </border>
    <border>
      <left style="thin">
        <color indexed="12"/>
      </left>
      <right style="thin">
        <color indexed="9"/>
      </right>
      <top style="thin">
        <color indexed="9"/>
      </top>
      <bottom style="thin">
        <color indexed="9"/>
      </bottom>
      <diagonal/>
    </border>
    <border>
      <left style="thin">
        <color indexed="9"/>
      </left>
      <right style="medium">
        <color indexed="8"/>
      </right>
      <top style="thin">
        <color indexed="9"/>
      </top>
      <bottom style="thin">
        <color indexed="9"/>
      </bottom>
      <diagonal/>
    </border>
    <border>
      <left style="medium">
        <color indexed="8"/>
      </left>
      <right style="thin">
        <color indexed="9"/>
      </right>
      <top style="thin">
        <color indexed="9"/>
      </top>
      <bottom style="thin">
        <color indexed="9"/>
      </bottom>
      <diagonal/>
    </border>
    <border>
      <left style="medium">
        <color indexed="8"/>
      </left>
      <right style="thin">
        <color indexed="12"/>
      </right>
      <top style="thin">
        <color indexed="12"/>
      </top>
      <bottom style="medium">
        <color indexed="8"/>
      </bottom>
      <diagonal/>
    </border>
    <border>
      <left style="thin">
        <color indexed="12"/>
      </left>
      <right style="thin">
        <color indexed="9"/>
      </right>
      <top style="thin">
        <color indexed="9"/>
      </top>
      <bottom style="medium">
        <color indexed="8"/>
      </bottom>
      <diagonal/>
    </border>
    <border>
      <left style="thin">
        <color indexed="9"/>
      </left>
      <right style="medium">
        <color indexed="8"/>
      </right>
      <top style="thin">
        <color indexed="9"/>
      </top>
      <bottom style="medium">
        <color indexed="8"/>
      </bottom>
      <diagonal/>
    </border>
    <border>
      <left style="medium">
        <color indexed="8"/>
      </left>
      <right style="thin">
        <color indexed="9"/>
      </right>
      <top style="thin">
        <color indexed="9"/>
      </top>
      <bottom style="medium">
        <color indexed="8"/>
      </bottom>
      <diagonal/>
    </border>
    <border>
      <left/>
      <right/>
      <top style="medium">
        <color indexed="8"/>
      </top>
      <bottom/>
      <diagonal/>
    </border>
    <border>
      <left/>
      <right/>
      <top style="medium">
        <color indexed="8"/>
      </top>
      <bottom style="thin">
        <color indexed="9"/>
      </bottom>
      <diagonal/>
    </border>
    <border>
      <left style="thin">
        <color indexed="9"/>
      </left>
      <right style="thin">
        <color indexed="9"/>
      </right>
      <top style="thin">
        <color indexed="9"/>
      </top>
      <bottom style="medium">
        <color indexed="8"/>
      </bottom>
      <diagonal/>
    </border>
    <border>
      <left style="thin">
        <color indexed="9"/>
      </left>
      <right style="thin">
        <color indexed="9"/>
      </right>
      <top style="medium">
        <color indexed="8"/>
      </top>
      <bottom style="thin">
        <color indexed="9"/>
      </bottom>
      <diagonal/>
    </border>
  </borders>
  <cellStyleXfs count="1">
    <xf numFmtId="0" fontId="0" fillId="0" borderId="0" applyNumberFormat="0" applyFill="0" applyBorder="0" applyProtection="0">
      <alignment vertical="top" wrapText="1"/>
    </xf>
  </cellStyleXfs>
  <cellXfs count="110">
    <xf numFmtId="0" fontId="0" fillId="0" borderId="0" xfId="0" applyFont="1" applyAlignment="1">
      <alignment vertical="top" wrapText="1"/>
    </xf>
    <xf numFmtId="0" fontId="3" fillId="0" borderId="2" xfId="0" applyFont="1" applyBorder="1" applyAlignment="1" applyProtection="1">
      <alignment horizontal="center" vertical="center" wrapText="1"/>
      <protection locked="0"/>
    </xf>
    <xf numFmtId="0" fontId="3" fillId="0" borderId="2" xfId="0" applyFont="1" applyBorder="1" applyAlignment="1" applyProtection="1">
      <alignment horizontal="right" vertical="center" wrapText="1"/>
      <protection locked="0"/>
    </xf>
    <xf numFmtId="0" fontId="0" fillId="0" borderId="0" xfId="0" applyNumberFormat="1" applyFont="1" applyAlignment="1" applyProtection="1">
      <protection locked="0"/>
    </xf>
    <xf numFmtId="0" fontId="3" fillId="0" borderId="5" xfId="0" applyFont="1" applyBorder="1" applyAlignment="1" applyProtection="1">
      <alignment horizontal="right" vertical="center" wrapText="1"/>
      <protection locked="0"/>
    </xf>
    <xf numFmtId="0" fontId="3" fillId="0" borderId="6" xfId="0" applyFont="1" applyBorder="1" applyAlignment="1" applyProtection="1">
      <alignment horizontal="center" vertical="center" wrapText="1"/>
      <protection locked="0"/>
    </xf>
    <xf numFmtId="164" fontId="0" fillId="0" borderId="3" xfId="0" applyNumberFormat="1" applyFont="1" applyBorder="1" applyAlignment="1" applyProtection="1">
      <alignment vertical="center"/>
      <protection locked="0"/>
    </xf>
    <xf numFmtId="164" fontId="0" fillId="0" borderId="5" xfId="0" applyNumberFormat="1" applyFont="1" applyBorder="1" applyAlignment="1" applyProtection="1">
      <alignment horizontal="right" vertical="center"/>
      <protection locked="0"/>
    </xf>
    <xf numFmtId="164" fontId="0" fillId="0" borderId="6" xfId="0" applyNumberFormat="1" applyFont="1" applyBorder="1" applyAlignment="1" applyProtection="1">
      <alignment vertical="center"/>
      <protection locked="0"/>
    </xf>
    <xf numFmtId="4" fontId="0" fillId="0" borderId="3" xfId="0" applyNumberFormat="1" applyFont="1" applyBorder="1" applyAlignment="1" applyProtection="1">
      <alignment horizontal="center" vertical="center"/>
      <protection locked="0"/>
    </xf>
    <xf numFmtId="0" fontId="0" fillId="0" borderId="3" xfId="0" applyFont="1" applyBorder="1" applyAlignment="1" applyProtection="1">
      <alignment vertical="center"/>
      <protection locked="0"/>
    </xf>
    <xf numFmtId="0" fontId="3" fillId="0" borderId="3" xfId="0" applyFont="1" applyBorder="1" applyAlignment="1" applyProtection="1">
      <alignment vertical="center"/>
      <protection locked="0"/>
    </xf>
    <xf numFmtId="0" fontId="0" fillId="0" borderId="21" xfId="0" applyNumberFormat="1" applyFont="1" applyBorder="1" applyAlignment="1" applyProtection="1">
      <alignment vertical="center"/>
      <protection locked="0"/>
    </xf>
    <xf numFmtId="0" fontId="0" fillId="0" borderId="26" xfId="0" applyNumberFormat="1" applyFont="1" applyBorder="1" applyAlignment="1" applyProtection="1">
      <alignment vertical="center"/>
      <protection locked="0"/>
    </xf>
    <xf numFmtId="0" fontId="0" fillId="0" borderId="33" xfId="0" applyFont="1" applyBorder="1" applyAlignment="1" applyProtection="1">
      <alignment vertical="center"/>
      <protection locked="0"/>
    </xf>
    <xf numFmtId="2" fontId="3" fillId="0" borderId="33" xfId="0" applyNumberFormat="1" applyFont="1" applyBorder="1" applyAlignment="1" applyProtection="1">
      <alignment vertical="center" wrapText="1"/>
      <protection locked="0"/>
    </xf>
    <xf numFmtId="164" fontId="0" fillId="3" borderId="3" xfId="0" applyNumberFormat="1" applyFont="1" applyFill="1" applyBorder="1" applyAlignment="1" applyProtection="1">
      <alignment vertical="center"/>
      <protection hidden="1"/>
    </xf>
    <xf numFmtId="164" fontId="3" fillId="3" borderId="3" xfId="0" applyNumberFormat="1" applyFont="1" applyFill="1" applyBorder="1" applyAlignment="1" applyProtection="1">
      <alignment vertical="center"/>
      <protection hidden="1"/>
    </xf>
    <xf numFmtId="49" fontId="3" fillId="2" borderId="3" xfId="0" applyNumberFormat="1" applyFont="1" applyFill="1" applyBorder="1" applyAlignment="1" applyProtection="1">
      <alignment horizontal="center" vertical="center" wrapText="1"/>
    </xf>
    <xf numFmtId="0" fontId="0" fillId="0" borderId="3" xfId="0" applyNumberFormat="1" applyFont="1" applyBorder="1" applyAlignment="1" applyProtection="1">
      <alignment horizontal="center" vertical="center" wrapText="1"/>
    </xf>
    <xf numFmtId="0" fontId="0" fillId="0" borderId="3" xfId="0" applyNumberFormat="1" applyFont="1" applyBorder="1" applyAlignment="1" applyProtection="1">
      <alignment horizontal="center" vertical="center"/>
    </xf>
    <xf numFmtId="0" fontId="0" fillId="0" borderId="34" xfId="0" applyNumberFormat="1" applyFont="1" applyBorder="1" applyAlignment="1" applyProtection="1">
      <alignment horizontal="center" vertical="center"/>
    </xf>
    <xf numFmtId="49" fontId="3" fillId="0" borderId="35" xfId="0" applyNumberFormat="1" applyFont="1" applyBorder="1" applyAlignment="1" applyProtection="1">
      <alignment horizontal="center" vertical="center"/>
    </xf>
    <xf numFmtId="49" fontId="3" fillId="0" borderId="3" xfId="0" applyNumberFormat="1" applyFont="1" applyBorder="1" applyAlignment="1" applyProtection="1">
      <alignment vertical="center"/>
    </xf>
    <xf numFmtId="49" fontId="3" fillId="0" borderId="10" xfId="0" applyNumberFormat="1" applyFont="1" applyBorder="1" applyAlignment="1" applyProtection="1">
      <alignment vertical="center"/>
    </xf>
    <xf numFmtId="49" fontId="0" fillId="0" borderId="15" xfId="0" applyNumberFormat="1" applyFont="1" applyBorder="1" applyAlignment="1" applyProtection="1">
      <alignment vertical="center"/>
    </xf>
    <xf numFmtId="49" fontId="0" fillId="0" borderId="23" xfId="0" applyNumberFormat="1" applyFont="1" applyBorder="1" applyAlignment="1" applyProtection="1">
      <alignment vertical="center"/>
    </xf>
    <xf numFmtId="49" fontId="0" fillId="0" borderId="27" xfId="0" applyNumberFormat="1" applyFont="1" applyBorder="1" applyAlignment="1" applyProtection="1">
      <alignment vertical="center"/>
    </xf>
    <xf numFmtId="49" fontId="0" fillId="0" borderId="31" xfId="0" applyNumberFormat="1" applyFont="1" applyBorder="1" applyAlignment="1" applyProtection="1">
      <alignment vertical="center"/>
    </xf>
    <xf numFmtId="0" fontId="0" fillId="0" borderId="17" xfId="0" applyFont="1" applyBorder="1" applyAlignment="1" applyProtection="1">
      <alignment vertical="center"/>
    </xf>
    <xf numFmtId="164" fontId="0" fillId="0" borderId="2" xfId="0" applyNumberFormat="1" applyFont="1" applyBorder="1" applyAlignment="1" applyProtection="1">
      <alignment vertical="center"/>
    </xf>
    <xf numFmtId="0" fontId="3" fillId="0" borderId="18" xfId="0" applyFont="1" applyBorder="1" applyAlignment="1" applyProtection="1">
      <alignment vertical="center"/>
    </xf>
    <xf numFmtId="0" fontId="3" fillId="0" borderId="2" xfId="0" applyFont="1" applyBorder="1" applyAlignment="1" applyProtection="1">
      <alignment vertical="center"/>
    </xf>
    <xf numFmtId="0" fontId="0" fillId="3" borderId="16" xfId="0" applyNumberFormat="1" applyFont="1" applyFill="1" applyBorder="1" applyAlignment="1" applyProtection="1">
      <alignment vertical="center" wrapText="1"/>
      <protection hidden="1"/>
    </xf>
    <xf numFmtId="0" fontId="0" fillId="3" borderId="26" xfId="0" applyNumberFormat="1" applyFont="1" applyFill="1" applyBorder="1" applyAlignment="1" applyProtection="1">
      <alignment vertical="center" wrapText="1"/>
      <protection hidden="1"/>
    </xf>
    <xf numFmtId="0" fontId="3" fillId="3" borderId="30" xfId="0" applyNumberFormat="1" applyFont="1" applyFill="1" applyBorder="1" applyAlignment="1" applyProtection="1">
      <alignment vertical="center" wrapText="1"/>
      <protection hidden="1"/>
    </xf>
    <xf numFmtId="2" fontId="3" fillId="3" borderId="16" xfId="0" applyNumberFormat="1" applyFont="1" applyFill="1" applyBorder="1" applyAlignment="1" applyProtection="1">
      <alignment vertical="center" wrapText="1"/>
      <protection hidden="1"/>
    </xf>
    <xf numFmtId="164" fontId="0" fillId="3" borderId="21" xfId="0" applyNumberFormat="1" applyFont="1" applyFill="1" applyBorder="1" applyAlignment="1" applyProtection="1">
      <alignment horizontal="right" vertical="center" wrapText="1"/>
      <protection hidden="1"/>
    </xf>
    <xf numFmtId="164" fontId="0" fillId="3" borderId="26" xfId="0" applyNumberFormat="1" applyFont="1" applyFill="1" applyBorder="1" applyAlignment="1" applyProtection="1">
      <alignment horizontal="right" vertical="center" wrapText="1"/>
      <protection hidden="1"/>
    </xf>
    <xf numFmtId="164" fontId="0" fillId="3" borderId="30" xfId="0" applyNumberFormat="1" applyFont="1" applyFill="1" applyBorder="1" applyAlignment="1" applyProtection="1">
      <alignment horizontal="right" vertical="center" wrapText="1"/>
      <protection hidden="1"/>
    </xf>
    <xf numFmtId="164" fontId="3" fillId="3" borderId="21" xfId="0" applyNumberFormat="1" applyFont="1" applyFill="1" applyBorder="1" applyAlignment="1" applyProtection="1">
      <alignment horizontal="right" vertical="center" wrapText="1"/>
      <protection hidden="1"/>
    </xf>
    <xf numFmtId="2" fontId="0" fillId="3" borderId="30" xfId="0" applyNumberFormat="1" applyFont="1" applyFill="1" applyBorder="1" applyAlignment="1" applyProtection="1">
      <alignment horizontal="right" vertical="center" wrapText="1"/>
      <protection hidden="1"/>
    </xf>
    <xf numFmtId="165" fontId="3" fillId="3" borderId="21" xfId="0" applyNumberFormat="1" applyFont="1" applyFill="1" applyBorder="1" applyAlignment="1" applyProtection="1">
      <alignment horizontal="right" vertical="center" wrapText="1"/>
      <protection hidden="1"/>
    </xf>
    <xf numFmtId="165" fontId="0" fillId="3" borderId="30" xfId="0" applyNumberFormat="1" applyFont="1" applyFill="1" applyBorder="1" applyAlignment="1" applyProtection="1">
      <alignment horizontal="right" vertical="center" wrapText="1"/>
      <protection hidden="1"/>
    </xf>
    <xf numFmtId="164" fontId="3" fillId="3" borderId="35" xfId="0" applyNumberFormat="1" applyFont="1" applyFill="1" applyBorder="1" applyAlignment="1" applyProtection="1">
      <alignment vertical="center"/>
      <protection hidden="1"/>
    </xf>
    <xf numFmtId="4" fontId="3" fillId="3" borderId="35" xfId="0" applyNumberFormat="1" applyFont="1" applyFill="1" applyBorder="1" applyAlignment="1" applyProtection="1">
      <alignment horizontal="center" vertical="center"/>
      <protection hidden="1"/>
    </xf>
    <xf numFmtId="164" fontId="3" fillId="3" borderId="11" xfId="0" applyNumberFormat="1" applyFont="1" applyFill="1" applyBorder="1" applyAlignment="1" applyProtection="1">
      <alignment vertical="center"/>
      <protection hidden="1"/>
    </xf>
    <xf numFmtId="49" fontId="8" fillId="2" borderId="3" xfId="0" applyNumberFormat="1" applyFont="1" applyFill="1" applyBorder="1" applyAlignment="1" applyProtection="1">
      <alignment horizontal="center" vertical="center" wrapText="1"/>
    </xf>
    <xf numFmtId="0" fontId="0" fillId="0" borderId="8" xfId="0" applyFont="1" applyBorder="1" applyAlignment="1" applyProtection="1">
      <alignment vertical="center"/>
    </xf>
    <xf numFmtId="164" fontId="3" fillId="0" borderId="8" xfId="0" applyNumberFormat="1" applyFont="1" applyBorder="1" applyAlignment="1" applyProtection="1">
      <alignment vertical="center"/>
    </xf>
    <xf numFmtId="0" fontId="3" fillId="0" borderId="8" xfId="0" applyFont="1" applyBorder="1" applyAlignment="1" applyProtection="1">
      <alignment vertical="center"/>
    </xf>
    <xf numFmtId="0" fontId="0" fillId="0" borderId="2" xfId="0" applyFont="1" applyBorder="1" applyAlignment="1" applyProtection="1">
      <alignment vertical="center"/>
    </xf>
    <xf numFmtId="164" fontId="3" fillId="0" borderId="2" xfId="0" applyNumberFormat="1" applyFont="1" applyBorder="1" applyAlignment="1" applyProtection="1">
      <alignment vertical="center"/>
    </xf>
    <xf numFmtId="164" fontId="7" fillId="0" borderId="2" xfId="0" applyNumberFormat="1" applyFont="1" applyBorder="1" applyAlignment="1" applyProtection="1">
      <alignment vertical="center"/>
    </xf>
    <xf numFmtId="164" fontId="0" fillId="0" borderId="5" xfId="0" applyNumberFormat="1" applyFont="1" applyBorder="1" applyAlignment="1" applyProtection="1">
      <alignment horizontal="right" vertical="center"/>
    </xf>
    <xf numFmtId="164" fontId="0" fillId="0" borderId="6" xfId="0" applyNumberFormat="1" applyFont="1" applyBorder="1" applyAlignment="1" applyProtection="1">
      <alignment vertical="center"/>
    </xf>
    <xf numFmtId="164" fontId="0" fillId="0" borderId="2" xfId="0" applyNumberFormat="1" applyFont="1" applyBorder="1" applyAlignment="1" applyProtection="1">
      <alignment horizontal="right" vertical="center"/>
    </xf>
    <xf numFmtId="164" fontId="3" fillId="0" borderId="32" xfId="0" applyNumberFormat="1" applyFont="1" applyBorder="1" applyAlignment="1" applyProtection="1">
      <alignment vertical="center"/>
    </xf>
    <xf numFmtId="164" fontId="0" fillId="0" borderId="32" xfId="0" applyNumberFormat="1" applyFont="1" applyBorder="1" applyAlignment="1" applyProtection="1">
      <alignment vertical="center"/>
    </xf>
    <xf numFmtId="164" fontId="0" fillId="0" borderId="32" xfId="0" applyNumberFormat="1" applyFont="1" applyBorder="1" applyAlignment="1" applyProtection="1">
      <alignment horizontal="right" vertical="center"/>
    </xf>
    <xf numFmtId="0" fontId="0" fillId="0" borderId="1" xfId="0" applyFont="1" applyBorder="1" applyAlignment="1" applyProtection="1">
      <alignment vertical="center"/>
    </xf>
    <xf numFmtId="164" fontId="0" fillId="0" borderId="1" xfId="0" applyNumberFormat="1" applyFont="1" applyBorder="1" applyAlignment="1" applyProtection="1">
      <alignment vertical="center"/>
    </xf>
    <xf numFmtId="0" fontId="3" fillId="0" borderId="1" xfId="0" applyFont="1" applyBorder="1" applyAlignment="1" applyProtection="1">
      <alignment vertical="center"/>
    </xf>
    <xf numFmtId="164" fontId="3" fillId="0" borderId="1" xfId="0" applyNumberFormat="1" applyFont="1" applyBorder="1" applyAlignment="1" applyProtection="1">
      <alignment vertical="center"/>
    </xf>
    <xf numFmtId="164" fontId="0" fillId="0" borderId="1" xfId="0" applyNumberFormat="1" applyFont="1" applyBorder="1" applyAlignment="1" applyProtection="1">
      <alignment horizontal="right" vertical="center"/>
    </xf>
    <xf numFmtId="0" fontId="0" fillId="0" borderId="22" xfId="0" applyFont="1" applyBorder="1" applyAlignment="1" applyProtection="1">
      <alignment vertical="center" wrapText="1"/>
    </xf>
    <xf numFmtId="0" fontId="3" fillId="0" borderId="22" xfId="0" applyFont="1" applyBorder="1" applyAlignment="1" applyProtection="1">
      <alignment vertical="center" wrapText="1"/>
    </xf>
    <xf numFmtId="0" fontId="2" fillId="0" borderId="22" xfId="0" applyFont="1" applyBorder="1" applyAlignment="1" applyProtection="1">
      <alignment vertical="center" wrapText="1"/>
    </xf>
    <xf numFmtId="0" fontId="1" fillId="0" borderId="22" xfId="0" applyFont="1" applyBorder="1" applyAlignment="1" applyProtection="1">
      <alignment vertical="center" wrapText="1"/>
    </xf>
    <xf numFmtId="0" fontId="0" fillId="0" borderId="7" xfId="0" applyFont="1" applyBorder="1" applyAlignment="1" applyProtection="1">
      <alignment vertical="center"/>
    </xf>
    <xf numFmtId="164" fontId="4" fillId="0" borderId="7" xfId="0" applyNumberFormat="1" applyFont="1" applyBorder="1" applyAlignment="1" applyProtection="1">
      <alignment horizontal="center" vertical="center"/>
    </xf>
    <xf numFmtId="0" fontId="0" fillId="0" borderId="1" xfId="0" applyFont="1" applyBorder="1" applyAlignment="1" applyProtection="1">
      <alignment horizontal="center" vertical="center"/>
    </xf>
    <xf numFmtId="4" fontId="0" fillId="0" borderId="1" xfId="0" applyNumberFormat="1" applyFont="1" applyBorder="1" applyAlignment="1" applyProtection="1">
      <alignment horizontal="center" vertical="center"/>
    </xf>
    <xf numFmtId="164" fontId="0" fillId="0" borderId="5" xfId="0" applyNumberFormat="1" applyFont="1" applyBorder="1" applyAlignment="1" applyProtection="1">
      <alignment vertical="center"/>
    </xf>
    <xf numFmtId="0" fontId="0" fillId="0" borderId="8" xfId="0" applyFont="1" applyBorder="1" applyAlignment="1" applyProtection="1">
      <alignment horizontal="center" vertical="center"/>
    </xf>
    <xf numFmtId="164" fontId="0" fillId="0" borderId="8" xfId="0" applyNumberFormat="1" applyFont="1" applyBorder="1" applyAlignment="1" applyProtection="1">
      <alignment vertical="center"/>
    </xf>
    <xf numFmtId="4" fontId="0" fillId="0" borderId="8" xfId="0" applyNumberFormat="1" applyFont="1" applyBorder="1" applyAlignment="1" applyProtection="1">
      <alignment horizontal="center" vertical="center"/>
    </xf>
    <xf numFmtId="164" fontId="0" fillId="0" borderId="4" xfId="0" applyNumberFormat="1" applyFont="1" applyBorder="1" applyAlignment="1" applyProtection="1">
      <alignment vertical="center"/>
    </xf>
    <xf numFmtId="0" fontId="0" fillId="0" borderId="0" xfId="0" applyNumberFormat="1" applyFont="1" applyAlignment="1" applyProtection="1"/>
    <xf numFmtId="164" fontId="0" fillId="0" borderId="7" xfId="0" applyNumberFormat="1" applyFont="1" applyBorder="1" applyAlignment="1" applyProtection="1">
      <alignment vertical="center"/>
    </xf>
    <xf numFmtId="0" fontId="3" fillId="0" borderId="7" xfId="0" applyFont="1" applyBorder="1" applyAlignment="1" applyProtection="1">
      <alignment vertical="center"/>
    </xf>
    <xf numFmtId="164" fontId="0" fillId="0" borderId="9" xfId="0" applyNumberFormat="1" applyFont="1" applyBorder="1" applyAlignment="1" applyProtection="1">
      <alignment vertical="center"/>
    </xf>
    <xf numFmtId="164" fontId="0" fillId="0" borderId="12" xfId="0" applyNumberFormat="1" applyFont="1" applyBorder="1" applyAlignment="1" applyProtection="1">
      <alignment vertical="center"/>
    </xf>
    <xf numFmtId="0" fontId="3" fillId="0" borderId="4" xfId="0" applyFont="1" applyBorder="1" applyAlignment="1" applyProtection="1">
      <alignment horizontal="center" vertical="center" wrapText="1"/>
    </xf>
    <xf numFmtId="164" fontId="3" fillId="0" borderId="13" xfId="0" applyNumberFormat="1" applyFont="1" applyBorder="1" applyAlignment="1" applyProtection="1">
      <alignment vertical="center"/>
    </xf>
    <xf numFmtId="49" fontId="7" fillId="0" borderId="3" xfId="0" applyNumberFormat="1" applyFont="1" applyBorder="1" applyAlignment="1" applyProtection="1">
      <alignment vertical="center"/>
      <protection locked="0"/>
    </xf>
    <xf numFmtId="49" fontId="0" fillId="0" borderId="3" xfId="0" applyNumberFormat="1" applyFont="1" applyBorder="1" applyAlignment="1" applyProtection="1">
      <alignment vertical="center"/>
      <protection locked="0"/>
    </xf>
    <xf numFmtId="0" fontId="0" fillId="0" borderId="3" xfId="0" applyNumberFormat="1" applyFont="1" applyBorder="1" applyAlignment="1" applyProtection="1">
      <alignment horizontal="center" vertical="center" wrapText="1"/>
      <protection locked="0"/>
    </xf>
    <xf numFmtId="0" fontId="0" fillId="0" borderId="3" xfId="0" applyNumberFormat="1" applyFont="1" applyBorder="1" applyAlignment="1" applyProtection="1">
      <alignment horizontal="center" vertical="center"/>
      <protection locked="0"/>
    </xf>
    <xf numFmtId="0" fontId="3" fillId="0" borderId="7" xfId="0" applyFont="1" applyBorder="1" applyAlignment="1" applyProtection="1">
      <alignment horizontal="right" vertical="center" wrapText="1"/>
    </xf>
    <xf numFmtId="0" fontId="0" fillId="0" borderId="7" xfId="0" applyFont="1" applyBorder="1" applyAlignment="1" applyProtection="1"/>
    <xf numFmtId="49" fontId="0" fillId="0" borderId="3" xfId="0" applyNumberFormat="1" applyFont="1" applyBorder="1" applyAlignment="1" applyProtection="1">
      <alignment vertical="center" wrapText="1"/>
    </xf>
    <xf numFmtId="0" fontId="0" fillId="0" borderId="3" xfId="0" applyFont="1" applyBorder="1" applyAlignment="1" applyProtection="1"/>
    <xf numFmtId="49" fontId="3" fillId="0" borderId="3" xfId="0" applyNumberFormat="1" applyFont="1" applyBorder="1" applyAlignment="1" applyProtection="1">
      <alignment horizontal="right" vertical="center"/>
    </xf>
    <xf numFmtId="49" fontId="0" fillId="0" borderId="17" xfId="0" applyNumberFormat="1" applyFont="1" applyBorder="1" applyAlignment="1" applyProtection="1">
      <alignment vertical="center"/>
    </xf>
    <xf numFmtId="0" fontId="0" fillId="0" borderId="2" xfId="0" applyFont="1" applyBorder="1" applyAlignment="1" applyProtection="1"/>
    <xf numFmtId="0" fontId="0" fillId="0" borderId="18" xfId="0" applyFont="1" applyBorder="1" applyAlignment="1" applyProtection="1"/>
    <xf numFmtId="164" fontId="4" fillId="0" borderId="3" xfId="0" applyNumberFormat="1" applyFont="1" applyBorder="1" applyAlignment="1" applyProtection="1">
      <alignment horizontal="center" vertical="center"/>
      <protection hidden="1"/>
    </xf>
    <xf numFmtId="0" fontId="0" fillId="0" borderId="3" xfId="0" applyFont="1" applyBorder="1" applyAlignment="1" applyProtection="1">
      <protection hidden="1"/>
    </xf>
    <xf numFmtId="49" fontId="0" fillId="0" borderId="19" xfId="0" applyNumberFormat="1" applyFont="1" applyBorder="1" applyAlignment="1" applyProtection="1">
      <alignment vertical="center"/>
    </xf>
    <xf numFmtId="0" fontId="0" fillId="0" borderId="20" xfId="0" applyFont="1" applyBorder="1" applyAlignment="1" applyProtection="1"/>
    <xf numFmtId="49" fontId="0" fillId="0" borderId="28" xfId="0" applyNumberFormat="1" applyFont="1" applyBorder="1" applyAlignment="1" applyProtection="1">
      <alignment vertical="center"/>
    </xf>
    <xf numFmtId="0" fontId="0" fillId="0" borderId="29" xfId="0" applyFont="1" applyBorder="1" applyAlignment="1" applyProtection="1"/>
    <xf numFmtId="49" fontId="0" fillId="0" borderId="24" xfId="0" applyNumberFormat="1" applyFont="1" applyBorder="1" applyAlignment="1" applyProtection="1">
      <alignment vertical="center"/>
    </xf>
    <xf numFmtId="0" fontId="0" fillId="0" borderId="25" xfId="0" applyFont="1" applyBorder="1" applyAlignment="1" applyProtection="1"/>
    <xf numFmtId="49" fontId="2" fillId="0" borderId="1" xfId="0" applyNumberFormat="1" applyFont="1" applyBorder="1" applyAlignment="1" applyProtection="1">
      <alignment horizontal="left" vertical="center" wrapText="1"/>
    </xf>
    <xf numFmtId="0" fontId="3" fillId="2" borderId="1" xfId="0" applyFont="1" applyFill="1" applyBorder="1" applyAlignment="1" applyProtection="1">
      <alignment horizontal="center" vertical="top" wrapText="1"/>
    </xf>
    <xf numFmtId="49" fontId="2" fillId="0" borderId="14" xfId="0" applyNumberFormat="1" applyFont="1" applyBorder="1" applyAlignment="1" applyProtection="1">
      <alignment horizontal="left" vertical="center"/>
    </xf>
    <xf numFmtId="0" fontId="0" fillId="0" borderId="14" xfId="0" applyFont="1" applyBorder="1" applyAlignment="1" applyProtection="1"/>
    <xf numFmtId="49" fontId="5" fillId="0" borderId="1" xfId="0" applyNumberFormat="1" applyFont="1" applyBorder="1" applyAlignment="1" applyProtection="1">
      <alignment horizontal="left" vertical="center" wrapText="1"/>
    </xf>
  </cellXfs>
  <cellStyles count="1">
    <cellStyle name="Standard" xfId="0" builtinId="0"/>
  </cellStyles>
  <dxfs count="2">
    <dxf>
      <font>
        <color rgb="FF000000"/>
      </font>
      <fill>
        <patternFill patternType="solid">
          <fgColor indexed="13"/>
          <bgColor indexed="15"/>
        </patternFill>
      </fill>
    </dxf>
    <dxf>
      <font>
        <color rgb="FF000000"/>
      </font>
      <fill>
        <patternFill patternType="solid">
          <fgColor indexed="13"/>
          <bgColor indexed="14"/>
        </patternFill>
      </fill>
    </dxf>
  </dxfs>
  <tableStyles count="0"/>
  <colors>
    <indexedColors>
      <rgbColor rgb="FF000000"/>
      <rgbColor rgb="FFFFFFFF"/>
      <rgbColor rgb="FFFF0000"/>
      <rgbColor rgb="FF00FF00"/>
      <rgbColor rgb="FF0000FF"/>
      <rgbColor rgb="FFFFFF00"/>
      <rgbColor rgb="FFFF00FF"/>
      <rgbColor rgb="FF00FFFF"/>
      <rgbColor rgb="FF000000"/>
      <rgbColor rgb="FFCBCCCB"/>
      <rgbColor rgb="FFEAEAEA"/>
      <rgbColor rgb="FFB2CBDE"/>
      <rgbColor rgb="4C005392"/>
      <rgbColor rgb="00000000"/>
      <rgbColor rgb="E5FF9781"/>
      <rgbColor rgb="E5AFE489"/>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8</xdr:col>
      <xdr:colOff>88196</xdr:colOff>
      <xdr:row>1</xdr:row>
      <xdr:rowOff>10609</xdr:rowOff>
    </xdr:from>
    <xdr:to>
      <xdr:col>9</xdr:col>
      <xdr:colOff>738874</xdr:colOff>
      <xdr:row>4</xdr:row>
      <xdr:rowOff>52919</xdr:rowOff>
    </xdr:to>
    <xdr:pic>
      <xdr:nvPicPr>
        <xdr:cNvPr id="11" name="Logo mit Text einzel.jpg">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1"/>
        <a:stretch>
          <a:fillRect/>
        </a:stretch>
      </xdr:blipFill>
      <xdr:spPr>
        <a:xfrm>
          <a:off x="8893529" y="222276"/>
          <a:ext cx="1391512" cy="857226"/>
        </a:xfrm>
        <a:prstGeom prst="rect">
          <a:avLst/>
        </a:prstGeom>
        <a:ln w="12700" cap="flat">
          <a:noFill/>
          <a:miter lim="400000"/>
        </a:ln>
        <a:effectLst/>
      </xdr:spPr>
    </xdr:pic>
    <xdr:clientData/>
  </xdr:twoCellAnchor>
</xdr:wsDr>
</file>

<file path=xl/theme/theme1.xml><?xml version="1.0" encoding="utf-8"?>
<a:theme xmlns:a="http://schemas.openxmlformats.org/drawingml/2006/main" name="Blank">
  <a:themeElements>
    <a:clrScheme name="Blank">
      <a:dk1>
        <a:srgbClr val="000000"/>
      </a:dk1>
      <a:lt1>
        <a:srgbClr val="FFFFFF"/>
      </a:lt1>
      <a:dk2>
        <a:srgbClr val="5E5E5E"/>
      </a:dk2>
      <a:lt2>
        <a:srgbClr val="D5D5D5"/>
      </a:lt2>
      <a:accent1>
        <a:srgbClr val="00A2FF"/>
      </a:accent1>
      <a:accent2>
        <a:srgbClr val="16E7CF"/>
      </a:accent2>
      <a:accent3>
        <a:srgbClr val="61D836"/>
      </a:accent3>
      <a:accent4>
        <a:srgbClr val="FFD932"/>
      </a:accent4>
      <a:accent5>
        <a:srgbClr val="FF644E"/>
      </a:accent5>
      <a:accent6>
        <a:srgbClr val="FF42A1"/>
      </a:accent6>
      <a:hlink>
        <a:srgbClr val="0000FF"/>
      </a:hlink>
      <a:folHlink>
        <a:srgbClr val="FF00FF"/>
      </a:folHlink>
    </a:clrScheme>
    <a:fontScheme name="Blank">
      <a:majorFont>
        <a:latin typeface="Helvetica Neue"/>
        <a:ea typeface="Helvetica Neue"/>
        <a:cs typeface="Helvetica Neue"/>
      </a:majorFont>
      <a:minorFont>
        <a:latin typeface="Helvetica Neue"/>
        <a:ea typeface="Helvetica Neue"/>
        <a:cs typeface="Helvetica Neue"/>
      </a:minorFont>
    </a:fontScheme>
    <a:fmtScheme name="Blank">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000000"/>
        </a:solidFill>
        <a:ln w="12700" cap="flat">
          <a:noFill/>
          <a:miter lim="400000"/>
        </a:ln>
        <a:effectLst/>
        <a:sp3d/>
      </a:spPr>
      <a:bodyPr rot="0" spcFirstLastPara="1" vertOverflow="overflow" horzOverflow="overflow" vert="horz" wrap="square" lIns="50800" tIns="50800" rIns="50800" bIns="50800" numCol="1" spcCol="38100" rtlCol="0" anchor="ctr">
        <a:spAutoFit/>
      </a:bodyPr>
      <a:lstStyle>
        <a:defPPr marL="0" marR="0" indent="0" algn="ctr" defTabSz="584200" rtl="0" fontAlgn="auto" latinLnBrk="0" hangingPunct="0">
          <a:lnSpc>
            <a:spcPct val="100000"/>
          </a:lnSpc>
          <a:spcBef>
            <a:spcPts val="0"/>
          </a:spcBef>
          <a:spcAft>
            <a:spcPts val="0"/>
          </a:spcAft>
          <a:buClrTx/>
          <a:buSzTx/>
          <a:buFontTx/>
          <a:buNone/>
          <a:tabLst/>
          <a:defRPr kumimoji="0" sz="2200" b="0" i="0" u="none" strike="noStrike" cap="none" spc="0" normalizeH="0" baseline="0">
            <a:ln>
              <a:noFill/>
            </a:ln>
            <a:solidFill>
              <a:srgbClr val="FFFFFF"/>
            </a:solidFill>
            <a:effectLst/>
            <a:uFillTx/>
            <a:latin typeface="Helvetica Neue Medium"/>
            <a:ea typeface="Helvetica Neue Medium"/>
            <a:cs typeface="Helvetica Neue Medium"/>
            <a:sym typeface="Helvetica Neue Medium"/>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rgbClr val="000000"/>
          </a:solidFill>
          <a:prstDash val="solid"/>
          <a:miter lim="400000"/>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50800" tIns="50800" rIns="50800" bIns="50800" numCol="1" spcCol="38100" rtlCol="0" anchor="t">
        <a:spAutoFit/>
      </a:bodyPr>
      <a:lstStyle>
        <a:defPPr marL="0" marR="0" indent="0" algn="l" defTabSz="4572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Q72"/>
  <sheetViews>
    <sheetView showGridLines="0" tabSelected="1" topLeftCell="A13" zoomScale="120" zoomScaleNormal="120" workbookViewId="0">
      <selection activeCell="B10" sqref="B10"/>
    </sheetView>
  </sheetViews>
  <sheetFormatPr baseColWidth="10" defaultColWidth="12.33203125" defaultRowHeight="12" customHeight="1" x14ac:dyDescent="0.15"/>
  <cols>
    <col min="1" max="1" width="6.33203125" style="3" customWidth="1"/>
    <col min="2" max="2" width="32" style="3" customWidth="1"/>
    <col min="3" max="4" width="11.33203125" style="3" customWidth="1"/>
    <col min="5" max="5" width="5.6640625" style="3" customWidth="1"/>
    <col min="6" max="6" width="25.5" style="3" customWidth="1"/>
    <col min="7" max="7" width="11.33203125" style="3" customWidth="1"/>
    <col min="8" max="8" width="11.83203125" style="3" customWidth="1"/>
    <col min="9" max="9" width="9.6640625" style="3" customWidth="1"/>
    <col min="10" max="10" width="9.83203125" style="3" customWidth="1"/>
    <col min="11" max="11" width="11" style="3" customWidth="1"/>
    <col min="12" max="12" width="13.1640625" style="3" customWidth="1"/>
    <col min="13" max="13" width="14.33203125" style="3" customWidth="1"/>
    <col min="14" max="14" width="12.33203125" style="3" customWidth="1"/>
    <col min="15" max="16384" width="12.33203125" style="3"/>
  </cols>
  <sheetData>
    <row r="1" spans="2:17" ht="17.25" customHeight="1" x14ac:dyDescent="0.15">
      <c r="B1" s="109" t="s">
        <v>0</v>
      </c>
      <c r="C1" s="106"/>
      <c r="D1" s="106"/>
      <c r="E1" s="1"/>
      <c r="F1" s="105" t="s">
        <v>1</v>
      </c>
      <c r="G1" s="106"/>
      <c r="H1" s="106"/>
      <c r="I1" s="2"/>
      <c r="J1" s="1"/>
      <c r="K1" s="105" t="s">
        <v>2</v>
      </c>
      <c r="L1" s="106"/>
      <c r="M1" s="106"/>
      <c r="N1" s="78"/>
      <c r="O1" s="78"/>
      <c r="P1" s="78"/>
      <c r="Q1" s="78"/>
    </row>
    <row r="2" spans="2:17" ht="26.75" customHeight="1" x14ac:dyDescent="0.15">
      <c r="B2" s="47" t="s">
        <v>3</v>
      </c>
      <c r="C2" s="18" t="s">
        <v>4</v>
      </c>
      <c r="D2" s="18" t="s">
        <v>5</v>
      </c>
      <c r="E2" s="83"/>
      <c r="F2" s="18" t="s">
        <v>6</v>
      </c>
      <c r="G2" s="18" t="s">
        <v>4</v>
      </c>
      <c r="H2" s="18" t="s">
        <v>5</v>
      </c>
      <c r="I2" s="4"/>
      <c r="J2" s="5"/>
      <c r="K2" s="18" t="s">
        <v>7</v>
      </c>
      <c r="L2" s="18" t="s">
        <v>8</v>
      </c>
      <c r="M2" s="18" t="s">
        <v>9</v>
      </c>
      <c r="N2" s="78"/>
      <c r="O2" s="78"/>
      <c r="P2" s="78"/>
      <c r="Q2" s="78"/>
    </row>
    <row r="3" spans="2:17" ht="19.75" customHeight="1" x14ac:dyDescent="0.15">
      <c r="B3" s="85" t="s">
        <v>10</v>
      </c>
      <c r="C3" s="6">
        <v>0</v>
      </c>
      <c r="D3" s="6">
        <v>0</v>
      </c>
      <c r="E3" s="77"/>
      <c r="F3" s="86" t="s">
        <v>11</v>
      </c>
      <c r="G3" s="6">
        <v>0</v>
      </c>
      <c r="H3" s="6">
        <v>0</v>
      </c>
      <c r="I3" s="7"/>
      <c r="J3" s="8"/>
      <c r="K3" s="87">
        <v>1</v>
      </c>
      <c r="L3" s="6">
        <v>0</v>
      </c>
      <c r="M3" s="9">
        <v>1</v>
      </c>
      <c r="N3" s="78"/>
      <c r="O3" s="78"/>
      <c r="P3" s="78"/>
      <c r="Q3" s="78"/>
    </row>
    <row r="4" spans="2:17" ht="19.75" customHeight="1" x14ac:dyDescent="0.15">
      <c r="B4" s="86" t="s">
        <v>12</v>
      </c>
      <c r="C4" s="6">
        <v>0</v>
      </c>
      <c r="D4" s="6">
        <v>0</v>
      </c>
      <c r="E4" s="77"/>
      <c r="F4" s="85" t="s">
        <v>13</v>
      </c>
      <c r="G4" s="6">
        <v>0</v>
      </c>
      <c r="H4" s="6">
        <v>0</v>
      </c>
      <c r="I4" s="7"/>
      <c r="J4" s="8"/>
      <c r="K4" s="88">
        <v>2</v>
      </c>
      <c r="L4" s="6">
        <v>0</v>
      </c>
      <c r="M4" s="9">
        <v>1</v>
      </c>
      <c r="N4" s="78"/>
      <c r="O4" s="78"/>
      <c r="P4" s="78"/>
      <c r="Q4" s="78"/>
    </row>
    <row r="5" spans="2:17" ht="19.75" customHeight="1" x14ac:dyDescent="0.15">
      <c r="B5" s="86" t="s">
        <v>14</v>
      </c>
      <c r="C5" s="6">
        <v>0</v>
      </c>
      <c r="D5" s="6">
        <v>0</v>
      </c>
      <c r="E5" s="77"/>
      <c r="F5" s="86" t="s">
        <v>15</v>
      </c>
      <c r="G5" s="6">
        <v>0</v>
      </c>
      <c r="H5" s="6">
        <v>0</v>
      </c>
      <c r="I5" s="54"/>
      <c r="J5" s="55"/>
      <c r="K5" s="87">
        <v>3</v>
      </c>
      <c r="L5" s="6">
        <v>0</v>
      </c>
      <c r="M5" s="9">
        <v>1</v>
      </c>
      <c r="N5" s="78"/>
      <c r="O5" s="78"/>
      <c r="P5" s="78"/>
      <c r="Q5" s="78"/>
    </row>
    <row r="6" spans="2:17" ht="19.75" customHeight="1" x14ac:dyDescent="0.15">
      <c r="B6" s="86" t="s">
        <v>16</v>
      </c>
      <c r="C6" s="6">
        <v>0</v>
      </c>
      <c r="D6" s="6">
        <v>0</v>
      </c>
      <c r="E6" s="77"/>
      <c r="F6" s="86" t="s">
        <v>17</v>
      </c>
      <c r="G6" s="6">
        <v>0</v>
      </c>
      <c r="H6" s="6">
        <v>0</v>
      </c>
      <c r="I6" s="54"/>
      <c r="J6" s="55"/>
      <c r="K6" s="88">
        <v>4</v>
      </c>
      <c r="L6" s="6">
        <v>0</v>
      </c>
      <c r="M6" s="9">
        <v>1</v>
      </c>
      <c r="N6" s="78"/>
      <c r="O6" s="78"/>
      <c r="P6" s="78"/>
      <c r="Q6" s="78"/>
    </row>
    <row r="7" spans="2:17" ht="19.75" customHeight="1" x14ac:dyDescent="0.15">
      <c r="B7" s="85" t="s">
        <v>18</v>
      </c>
      <c r="C7" s="6">
        <v>0</v>
      </c>
      <c r="D7" s="6">
        <v>0</v>
      </c>
      <c r="E7" s="77"/>
      <c r="F7" s="86" t="s">
        <v>19</v>
      </c>
      <c r="G7" s="6">
        <v>0</v>
      </c>
      <c r="H7" s="6">
        <v>0</v>
      </c>
      <c r="I7" s="54"/>
      <c r="J7" s="55"/>
      <c r="K7" s="87">
        <v>5</v>
      </c>
      <c r="L7" s="6">
        <v>0</v>
      </c>
      <c r="M7" s="9">
        <v>1</v>
      </c>
      <c r="N7" s="78"/>
      <c r="O7" s="78"/>
      <c r="P7" s="78"/>
      <c r="Q7" s="78"/>
    </row>
    <row r="8" spans="2:17" ht="19.75" customHeight="1" x14ac:dyDescent="0.15">
      <c r="B8" s="86" t="s">
        <v>20</v>
      </c>
      <c r="C8" s="6">
        <v>0</v>
      </c>
      <c r="D8" s="6">
        <v>0</v>
      </c>
      <c r="E8" s="77"/>
      <c r="F8" s="86" t="s">
        <v>21</v>
      </c>
      <c r="G8" s="6">
        <v>0</v>
      </c>
      <c r="H8" s="6">
        <v>0</v>
      </c>
      <c r="I8" s="54"/>
      <c r="J8" s="55"/>
      <c r="K8" s="88">
        <v>6</v>
      </c>
      <c r="L8" s="6">
        <v>0</v>
      </c>
      <c r="M8" s="9">
        <v>1</v>
      </c>
      <c r="N8" s="78"/>
      <c r="O8" s="78"/>
      <c r="P8" s="78"/>
      <c r="Q8" s="78"/>
    </row>
    <row r="9" spans="2:17" ht="19.75" customHeight="1" x14ac:dyDescent="0.15">
      <c r="B9" s="86" t="s">
        <v>22</v>
      </c>
      <c r="C9" s="6">
        <v>0</v>
      </c>
      <c r="D9" s="6">
        <v>0</v>
      </c>
      <c r="E9" s="77"/>
      <c r="F9" s="86" t="s">
        <v>23</v>
      </c>
      <c r="G9" s="6">
        <v>0</v>
      </c>
      <c r="H9" s="6">
        <v>0</v>
      </c>
      <c r="I9" s="54"/>
      <c r="J9" s="55"/>
      <c r="K9" s="87">
        <v>7</v>
      </c>
      <c r="L9" s="6">
        <v>0</v>
      </c>
      <c r="M9" s="9">
        <v>1</v>
      </c>
      <c r="N9" s="78"/>
      <c r="O9" s="78"/>
      <c r="P9" s="78"/>
      <c r="Q9" s="78"/>
    </row>
    <row r="10" spans="2:17" ht="19.75" customHeight="1" x14ac:dyDescent="0.15">
      <c r="B10" s="86" t="s">
        <v>24</v>
      </c>
      <c r="C10" s="6">
        <v>0</v>
      </c>
      <c r="D10" s="6">
        <v>0</v>
      </c>
      <c r="E10" s="77"/>
      <c r="F10" s="86" t="s">
        <v>25</v>
      </c>
      <c r="G10" s="6">
        <v>0</v>
      </c>
      <c r="H10" s="6">
        <v>0</v>
      </c>
      <c r="I10" s="54"/>
      <c r="J10" s="55"/>
      <c r="K10" s="88">
        <v>8</v>
      </c>
      <c r="L10" s="6">
        <v>0</v>
      </c>
      <c r="M10" s="9">
        <v>1</v>
      </c>
      <c r="N10" s="78"/>
      <c r="O10" s="78"/>
      <c r="P10" s="78"/>
      <c r="Q10" s="78"/>
    </row>
    <row r="11" spans="2:17" ht="19.75" customHeight="1" x14ac:dyDescent="0.15">
      <c r="B11" s="85" t="s">
        <v>26</v>
      </c>
      <c r="C11" s="6">
        <v>0</v>
      </c>
      <c r="D11" s="6">
        <v>0</v>
      </c>
      <c r="E11" s="77"/>
      <c r="F11" s="86" t="s">
        <v>27</v>
      </c>
      <c r="G11" s="6">
        <v>0</v>
      </c>
      <c r="H11" s="6">
        <v>0</v>
      </c>
      <c r="I11" s="54"/>
      <c r="J11" s="55"/>
      <c r="K11" s="87">
        <v>9</v>
      </c>
      <c r="L11" s="6">
        <v>0</v>
      </c>
      <c r="M11" s="9">
        <v>1</v>
      </c>
      <c r="N11" s="78"/>
      <c r="O11" s="78"/>
      <c r="P11" s="78"/>
      <c r="Q11" s="78"/>
    </row>
    <row r="12" spans="2:17" ht="19.75" customHeight="1" x14ac:dyDescent="0.15">
      <c r="B12" s="86" t="s">
        <v>28</v>
      </c>
      <c r="C12" s="6">
        <v>0</v>
      </c>
      <c r="D12" s="6">
        <v>0</v>
      </c>
      <c r="E12" s="77"/>
      <c r="F12" s="86" t="s">
        <v>29</v>
      </c>
      <c r="G12" s="6">
        <v>0</v>
      </c>
      <c r="H12" s="6">
        <v>0</v>
      </c>
      <c r="I12" s="54"/>
      <c r="J12" s="55"/>
      <c r="K12" s="88">
        <v>10</v>
      </c>
      <c r="L12" s="6">
        <v>0</v>
      </c>
      <c r="M12" s="9">
        <v>1</v>
      </c>
      <c r="N12" s="78"/>
      <c r="O12" s="78"/>
      <c r="P12" s="78"/>
      <c r="Q12" s="78"/>
    </row>
    <row r="13" spans="2:17" ht="19.75" customHeight="1" x14ac:dyDescent="0.15">
      <c r="B13" s="86" t="s">
        <v>30</v>
      </c>
      <c r="C13" s="6">
        <v>0</v>
      </c>
      <c r="D13" s="6">
        <v>0</v>
      </c>
      <c r="E13" s="77"/>
      <c r="F13" s="86" t="s">
        <v>31</v>
      </c>
      <c r="G13" s="6">
        <v>0</v>
      </c>
      <c r="H13" s="6">
        <v>0</v>
      </c>
      <c r="I13" s="54"/>
      <c r="J13" s="55"/>
      <c r="K13" s="87">
        <v>11</v>
      </c>
      <c r="L13" s="6">
        <v>0</v>
      </c>
      <c r="M13" s="9">
        <v>1</v>
      </c>
      <c r="N13" s="78"/>
      <c r="O13" s="78"/>
      <c r="P13" s="78"/>
      <c r="Q13" s="78"/>
    </row>
    <row r="14" spans="2:17" ht="19.75" customHeight="1" x14ac:dyDescent="0.15">
      <c r="B14" s="85" t="s">
        <v>32</v>
      </c>
      <c r="C14" s="6">
        <v>0</v>
      </c>
      <c r="D14" s="6">
        <v>0</v>
      </c>
      <c r="E14" s="77"/>
      <c r="F14" s="86" t="s">
        <v>33</v>
      </c>
      <c r="G14" s="6">
        <v>0</v>
      </c>
      <c r="H14" s="6">
        <v>0</v>
      </c>
      <c r="I14" s="54"/>
      <c r="J14" s="55"/>
      <c r="K14" s="88">
        <v>12</v>
      </c>
      <c r="L14" s="6">
        <v>0</v>
      </c>
      <c r="M14" s="9">
        <v>1</v>
      </c>
      <c r="N14" s="78"/>
      <c r="O14" s="78"/>
      <c r="P14" s="78"/>
      <c r="Q14" s="78"/>
    </row>
    <row r="15" spans="2:17" ht="19.75" customHeight="1" x14ac:dyDescent="0.15">
      <c r="B15" s="85" t="s">
        <v>34</v>
      </c>
      <c r="C15" s="6">
        <v>0</v>
      </c>
      <c r="D15" s="6">
        <v>0</v>
      </c>
      <c r="E15" s="77"/>
      <c r="F15" s="86" t="s">
        <v>35</v>
      </c>
      <c r="G15" s="6">
        <v>0</v>
      </c>
      <c r="H15" s="6">
        <v>0</v>
      </c>
      <c r="I15" s="54"/>
      <c r="J15" s="55"/>
      <c r="K15" s="87">
        <v>13</v>
      </c>
      <c r="L15" s="6">
        <v>0</v>
      </c>
      <c r="M15" s="9">
        <v>1</v>
      </c>
      <c r="N15" s="78"/>
      <c r="O15" s="78"/>
      <c r="P15" s="78"/>
      <c r="Q15" s="78"/>
    </row>
    <row r="16" spans="2:17" ht="19.75" customHeight="1" x14ac:dyDescent="0.15">
      <c r="B16" s="86" t="s">
        <v>36</v>
      </c>
      <c r="C16" s="6">
        <v>0</v>
      </c>
      <c r="D16" s="6">
        <v>0</v>
      </c>
      <c r="E16" s="77"/>
      <c r="F16" s="10"/>
      <c r="G16" s="6">
        <v>0</v>
      </c>
      <c r="H16" s="6">
        <v>0</v>
      </c>
      <c r="I16" s="54"/>
      <c r="J16" s="55"/>
      <c r="K16" s="88">
        <v>14</v>
      </c>
      <c r="L16" s="6">
        <v>0</v>
      </c>
      <c r="M16" s="9">
        <v>1</v>
      </c>
      <c r="N16" s="78"/>
      <c r="O16" s="78"/>
      <c r="P16" s="78"/>
      <c r="Q16" s="78"/>
    </row>
    <row r="17" spans="2:17" ht="19.75" customHeight="1" x14ac:dyDescent="0.15">
      <c r="B17" s="86"/>
      <c r="C17" s="6">
        <v>0</v>
      </c>
      <c r="D17" s="6">
        <v>0</v>
      </c>
      <c r="E17" s="77"/>
      <c r="F17" s="10"/>
      <c r="G17" s="6">
        <v>0</v>
      </c>
      <c r="H17" s="6">
        <v>0</v>
      </c>
      <c r="I17" s="54"/>
      <c r="J17" s="55"/>
      <c r="K17" s="88">
        <v>15</v>
      </c>
      <c r="L17" s="6">
        <v>0</v>
      </c>
      <c r="M17" s="9">
        <v>1</v>
      </c>
      <c r="N17" s="78"/>
      <c r="O17" s="78"/>
      <c r="P17" s="78"/>
      <c r="Q17" s="78"/>
    </row>
    <row r="18" spans="2:17" ht="19.75" customHeight="1" x14ac:dyDescent="0.15">
      <c r="B18" s="86"/>
      <c r="C18" s="6">
        <v>0</v>
      </c>
      <c r="D18" s="6">
        <v>0</v>
      </c>
      <c r="E18" s="77"/>
      <c r="F18" s="10"/>
      <c r="G18" s="6">
        <v>0</v>
      </c>
      <c r="H18" s="6">
        <v>0</v>
      </c>
      <c r="I18" s="54"/>
      <c r="J18" s="55"/>
      <c r="K18" s="88">
        <v>16</v>
      </c>
      <c r="L18" s="6">
        <v>0</v>
      </c>
      <c r="M18" s="9">
        <v>1</v>
      </c>
      <c r="N18" s="78"/>
      <c r="O18" s="78"/>
      <c r="P18" s="78"/>
      <c r="Q18" s="78"/>
    </row>
    <row r="19" spans="2:17" ht="19.75" customHeight="1" x14ac:dyDescent="0.15">
      <c r="B19" s="85"/>
      <c r="C19" s="6">
        <v>0</v>
      </c>
      <c r="D19" s="6">
        <v>0</v>
      </c>
      <c r="E19" s="77"/>
      <c r="F19" s="10"/>
      <c r="G19" s="6">
        <v>0</v>
      </c>
      <c r="H19" s="6">
        <v>0</v>
      </c>
      <c r="I19" s="54"/>
      <c r="J19" s="55"/>
      <c r="K19" s="88">
        <v>17</v>
      </c>
      <c r="L19" s="6">
        <v>0</v>
      </c>
      <c r="M19" s="9">
        <v>1</v>
      </c>
      <c r="N19" s="78"/>
      <c r="O19" s="78"/>
      <c r="P19" s="78"/>
      <c r="Q19" s="78"/>
    </row>
    <row r="20" spans="2:17" ht="19.75" customHeight="1" x14ac:dyDescent="0.15">
      <c r="B20" s="86"/>
      <c r="C20" s="6">
        <v>0</v>
      </c>
      <c r="D20" s="6">
        <v>0</v>
      </c>
      <c r="E20" s="77"/>
      <c r="F20" s="10"/>
      <c r="G20" s="6">
        <v>0</v>
      </c>
      <c r="H20" s="6">
        <v>0</v>
      </c>
      <c r="I20" s="54"/>
      <c r="J20" s="55"/>
      <c r="K20" s="88">
        <v>18</v>
      </c>
      <c r="L20" s="6">
        <v>0</v>
      </c>
      <c r="M20" s="9">
        <v>1</v>
      </c>
      <c r="N20" s="78"/>
      <c r="O20" s="78"/>
      <c r="P20" s="78"/>
      <c r="Q20" s="78"/>
    </row>
    <row r="21" spans="2:17" ht="19.75" customHeight="1" x14ac:dyDescent="0.15">
      <c r="B21" s="86"/>
      <c r="C21" s="6">
        <v>0</v>
      </c>
      <c r="D21" s="6">
        <v>0</v>
      </c>
      <c r="E21" s="77"/>
      <c r="F21" s="10"/>
      <c r="G21" s="6">
        <v>0</v>
      </c>
      <c r="H21" s="6">
        <v>0</v>
      </c>
      <c r="I21" s="54"/>
      <c r="J21" s="55"/>
      <c r="K21" s="88">
        <v>19</v>
      </c>
      <c r="L21" s="6">
        <v>0</v>
      </c>
      <c r="M21" s="9">
        <v>1</v>
      </c>
      <c r="N21" s="78"/>
      <c r="O21" s="78"/>
      <c r="P21" s="78"/>
      <c r="Q21" s="78"/>
    </row>
    <row r="22" spans="2:17" ht="19.75" customHeight="1" x14ac:dyDescent="0.15">
      <c r="B22" s="10"/>
      <c r="C22" s="6">
        <v>0</v>
      </c>
      <c r="D22" s="6">
        <v>0</v>
      </c>
      <c r="E22" s="77"/>
      <c r="F22" s="10"/>
      <c r="G22" s="6">
        <v>0</v>
      </c>
      <c r="H22" s="6">
        <v>0</v>
      </c>
      <c r="I22" s="54"/>
      <c r="J22" s="55"/>
      <c r="K22" s="87">
        <v>20</v>
      </c>
      <c r="L22" s="6">
        <v>0</v>
      </c>
      <c r="M22" s="9">
        <v>1</v>
      </c>
      <c r="N22" s="78"/>
      <c r="O22" s="78"/>
      <c r="P22" s="78"/>
      <c r="Q22" s="78"/>
    </row>
    <row r="23" spans="2:17" ht="19.75" customHeight="1" x14ac:dyDescent="0.15">
      <c r="B23" s="10"/>
      <c r="C23" s="16">
        <f>SUM(C3:C22)</f>
        <v>0</v>
      </c>
      <c r="D23" s="16">
        <f>SUM(D3:D22)</f>
        <v>0</v>
      </c>
      <c r="E23" s="77"/>
      <c r="F23" s="11"/>
      <c r="G23" s="16">
        <f>SUM(G3:G22)</f>
        <v>0</v>
      </c>
      <c r="H23" s="16">
        <f>SUM(H3:H22)</f>
        <v>0</v>
      </c>
      <c r="I23" s="54"/>
      <c r="J23" s="55"/>
      <c r="K23" s="88">
        <v>21</v>
      </c>
      <c r="L23" s="6">
        <v>0</v>
      </c>
      <c r="M23" s="9">
        <v>1</v>
      </c>
      <c r="N23" s="78"/>
      <c r="O23" s="78"/>
      <c r="P23" s="78"/>
      <c r="Q23" s="78"/>
    </row>
    <row r="24" spans="2:17" ht="19.75" customHeight="1" x14ac:dyDescent="0.15">
      <c r="B24" s="69"/>
      <c r="C24" s="79"/>
      <c r="D24" s="75"/>
      <c r="E24" s="30"/>
      <c r="F24" s="80"/>
      <c r="G24" s="81"/>
      <c r="H24" s="75"/>
      <c r="I24" s="56"/>
      <c r="J24" s="55"/>
      <c r="K24" s="87">
        <v>22</v>
      </c>
      <c r="L24" s="6">
        <v>0</v>
      </c>
      <c r="M24" s="9">
        <v>1</v>
      </c>
      <c r="N24" s="78"/>
      <c r="O24" s="78"/>
      <c r="P24" s="78"/>
      <c r="Q24" s="78"/>
    </row>
    <row r="25" spans="2:17" ht="19.75" customHeight="1" x14ac:dyDescent="0.15">
      <c r="B25" s="23" t="s">
        <v>37</v>
      </c>
      <c r="C25" s="17">
        <f>SUM(SUM(C23)+(SUM(D23)/12))</f>
        <v>0</v>
      </c>
      <c r="D25" s="73"/>
      <c r="E25" s="55"/>
      <c r="F25" s="24" t="s">
        <v>37</v>
      </c>
      <c r="G25" s="46">
        <f>SUM(SUM(G23)+(SUM(H23)/12))</f>
        <v>0</v>
      </c>
      <c r="H25" s="82"/>
      <c r="I25" s="56"/>
      <c r="J25" s="55"/>
      <c r="K25" s="88">
        <v>23</v>
      </c>
      <c r="L25" s="6">
        <v>0</v>
      </c>
      <c r="M25" s="9">
        <v>1</v>
      </c>
      <c r="N25" s="78"/>
      <c r="O25" s="78"/>
      <c r="P25" s="78"/>
      <c r="Q25" s="78"/>
    </row>
    <row r="26" spans="2:17" ht="19.75" customHeight="1" x14ac:dyDescent="0.15">
      <c r="B26" s="48"/>
      <c r="C26" s="49"/>
      <c r="D26" s="30"/>
      <c r="E26" s="30"/>
      <c r="F26" s="50"/>
      <c r="G26" s="84"/>
      <c r="H26" s="30"/>
      <c r="I26" s="56"/>
      <c r="J26" s="55"/>
      <c r="K26" s="87">
        <v>24</v>
      </c>
      <c r="L26" s="6">
        <v>0</v>
      </c>
      <c r="M26" s="9">
        <v>1</v>
      </c>
      <c r="N26" s="78"/>
      <c r="O26" s="78"/>
      <c r="P26" s="78"/>
      <c r="Q26" s="78"/>
    </row>
    <row r="27" spans="2:17" ht="19.75" customHeight="1" x14ac:dyDescent="0.15">
      <c r="B27" s="51"/>
      <c r="C27" s="52"/>
      <c r="D27" s="53"/>
      <c r="E27" s="30"/>
      <c r="F27" s="32"/>
      <c r="G27" s="52"/>
      <c r="H27" s="30"/>
      <c r="I27" s="56"/>
      <c r="J27" s="55"/>
      <c r="K27" s="88">
        <v>25</v>
      </c>
      <c r="L27" s="6">
        <v>0</v>
      </c>
      <c r="M27" s="9">
        <v>1</v>
      </c>
      <c r="N27" s="78"/>
      <c r="O27" s="78"/>
      <c r="P27" s="78"/>
      <c r="Q27" s="78"/>
    </row>
    <row r="28" spans="2:17" ht="19.75" customHeight="1" x14ac:dyDescent="0.15">
      <c r="B28" s="107" t="s">
        <v>38</v>
      </c>
      <c r="C28" s="108"/>
      <c r="D28" s="51"/>
      <c r="E28" s="30"/>
      <c r="F28" s="32"/>
      <c r="G28" s="107" t="s">
        <v>39</v>
      </c>
      <c r="H28" s="108"/>
      <c r="I28" s="108"/>
      <c r="J28" s="55"/>
      <c r="K28" s="87">
        <v>26</v>
      </c>
      <c r="L28" s="6">
        <v>0</v>
      </c>
      <c r="M28" s="9">
        <v>1</v>
      </c>
      <c r="N28" s="78"/>
      <c r="O28" s="78"/>
      <c r="P28" s="78"/>
      <c r="Q28" s="78"/>
    </row>
    <row r="29" spans="2:17" ht="19.75" customHeight="1" x14ac:dyDescent="0.15">
      <c r="B29" s="25" t="s">
        <v>40</v>
      </c>
      <c r="C29" s="33">
        <v>365</v>
      </c>
      <c r="D29" s="29"/>
      <c r="E29" s="30"/>
      <c r="F29" s="31"/>
      <c r="G29" s="99" t="s">
        <v>41</v>
      </c>
      <c r="H29" s="100"/>
      <c r="I29" s="37">
        <f>SUM(C25)</f>
        <v>0</v>
      </c>
      <c r="J29" s="65"/>
      <c r="K29" s="88">
        <v>27</v>
      </c>
      <c r="L29" s="6">
        <v>0</v>
      </c>
      <c r="M29" s="9">
        <v>1</v>
      </c>
      <c r="N29" s="78"/>
      <c r="O29" s="78"/>
      <c r="P29" s="78"/>
      <c r="Q29" s="78"/>
    </row>
    <row r="30" spans="2:17" ht="19.75" customHeight="1" x14ac:dyDescent="0.15">
      <c r="B30" s="26" t="s">
        <v>42</v>
      </c>
      <c r="C30" s="12">
        <v>115</v>
      </c>
      <c r="D30" s="94" t="s">
        <v>43</v>
      </c>
      <c r="E30" s="95"/>
      <c r="F30" s="96"/>
      <c r="G30" s="103" t="s">
        <v>44</v>
      </c>
      <c r="H30" s="104"/>
      <c r="I30" s="38">
        <f>SUM(G25)</f>
        <v>0</v>
      </c>
      <c r="J30" s="65"/>
      <c r="K30" s="87">
        <v>28</v>
      </c>
      <c r="L30" s="6">
        <v>0</v>
      </c>
      <c r="M30" s="9">
        <v>1</v>
      </c>
      <c r="N30" s="78"/>
      <c r="O30" s="78"/>
      <c r="P30" s="78"/>
      <c r="Q30" s="78"/>
    </row>
    <row r="31" spans="2:17" ht="19.75" customHeight="1" x14ac:dyDescent="0.15">
      <c r="B31" s="27" t="s">
        <v>31</v>
      </c>
      <c r="C31" s="13">
        <v>15</v>
      </c>
      <c r="D31" s="94" t="s">
        <v>45</v>
      </c>
      <c r="E31" s="95"/>
      <c r="F31" s="96"/>
      <c r="G31" s="101" t="s">
        <v>46</v>
      </c>
      <c r="H31" s="102"/>
      <c r="I31" s="39">
        <f>SUM(I32*0.3)</f>
        <v>0</v>
      </c>
      <c r="J31" s="65"/>
      <c r="K31" s="88">
        <v>29</v>
      </c>
      <c r="L31" s="6">
        <v>0</v>
      </c>
      <c r="M31" s="9">
        <v>1</v>
      </c>
      <c r="N31" s="78"/>
      <c r="O31" s="78"/>
      <c r="P31" s="78"/>
      <c r="Q31" s="78"/>
    </row>
    <row r="32" spans="2:17" ht="19.75" customHeight="1" x14ac:dyDescent="0.15">
      <c r="B32" s="27" t="s">
        <v>47</v>
      </c>
      <c r="C32" s="13">
        <v>14</v>
      </c>
      <c r="D32" s="29"/>
      <c r="E32" s="30"/>
      <c r="F32" s="31"/>
      <c r="G32" s="99" t="s">
        <v>48</v>
      </c>
      <c r="H32" s="100"/>
      <c r="I32" s="40">
        <f>SUM((I29+I30)/0.7)</f>
        <v>0</v>
      </c>
      <c r="J32" s="66"/>
      <c r="K32" s="87">
        <v>30</v>
      </c>
      <c r="L32" s="6">
        <v>0</v>
      </c>
      <c r="M32" s="9">
        <v>1</v>
      </c>
      <c r="N32" s="78"/>
      <c r="O32" s="78"/>
      <c r="P32" s="78"/>
      <c r="Q32" s="78"/>
    </row>
    <row r="33" spans="2:17" ht="19.75" customHeight="1" x14ac:dyDescent="0.15">
      <c r="B33" s="27" t="s">
        <v>49</v>
      </c>
      <c r="C33" s="34">
        <f>SUM(C29-SUM(C30:C32))</f>
        <v>221</v>
      </c>
      <c r="D33" s="29"/>
      <c r="E33" s="30"/>
      <c r="F33" s="31"/>
      <c r="G33" s="101" t="s">
        <v>9</v>
      </c>
      <c r="H33" s="102"/>
      <c r="I33" s="41">
        <f>SUM(C37)</f>
        <v>11.083333333333334</v>
      </c>
      <c r="J33" s="65"/>
      <c r="K33" s="88">
        <v>31</v>
      </c>
      <c r="L33" s="6">
        <v>0</v>
      </c>
      <c r="M33" s="9">
        <v>1</v>
      </c>
      <c r="N33" s="78"/>
      <c r="O33" s="78"/>
      <c r="P33" s="78"/>
      <c r="Q33" s="78"/>
    </row>
    <row r="34" spans="2:17" ht="19.75" customHeight="1" x14ac:dyDescent="0.15">
      <c r="B34" s="27" t="s">
        <v>50</v>
      </c>
      <c r="C34" s="13">
        <v>44</v>
      </c>
      <c r="D34" s="94" t="s">
        <v>51</v>
      </c>
      <c r="E34" s="95"/>
      <c r="F34" s="96"/>
      <c r="G34" s="99" t="s">
        <v>52</v>
      </c>
      <c r="H34" s="100"/>
      <c r="I34" s="42">
        <f>SUM(I32/I33)</f>
        <v>0</v>
      </c>
      <c r="J34" s="67"/>
      <c r="K34" s="19"/>
      <c r="L34" s="6"/>
      <c r="M34" s="9"/>
      <c r="N34" s="78"/>
      <c r="O34" s="78"/>
      <c r="P34" s="78"/>
      <c r="Q34" s="78"/>
    </row>
    <row r="35" spans="2:17" ht="19.75" customHeight="1" x14ac:dyDescent="0.15">
      <c r="B35" s="27" t="s">
        <v>53</v>
      </c>
      <c r="C35" s="13">
        <v>44</v>
      </c>
      <c r="D35" s="94" t="s">
        <v>51</v>
      </c>
      <c r="E35" s="95"/>
      <c r="F35" s="96"/>
      <c r="G35" s="101" t="s">
        <v>54</v>
      </c>
      <c r="H35" s="102"/>
      <c r="I35" s="43">
        <f>SUM(I34/10)</f>
        <v>0</v>
      </c>
      <c r="J35" s="68"/>
      <c r="K35" s="20"/>
      <c r="L35" s="6"/>
      <c r="M35" s="9"/>
      <c r="N35" s="78"/>
      <c r="O35" s="78"/>
      <c r="P35" s="78"/>
      <c r="Q35" s="78"/>
    </row>
    <row r="36" spans="2:17" ht="19.75" customHeight="1" x14ac:dyDescent="0.15">
      <c r="B36" s="28" t="s">
        <v>55</v>
      </c>
      <c r="C36" s="35">
        <f>SUM(C33-SUM(C34:C35))</f>
        <v>133</v>
      </c>
      <c r="D36" s="29"/>
      <c r="E36" s="30"/>
      <c r="F36" s="32"/>
      <c r="G36" s="57"/>
      <c r="H36" s="58"/>
      <c r="I36" s="59"/>
      <c r="J36" s="55"/>
      <c r="K36" s="19"/>
      <c r="L36" s="6"/>
      <c r="M36" s="9"/>
      <c r="N36" s="78"/>
      <c r="O36" s="78"/>
      <c r="P36" s="78"/>
      <c r="Q36" s="78"/>
    </row>
    <row r="37" spans="2:17" ht="19.75" customHeight="1" x14ac:dyDescent="0.15">
      <c r="B37" s="25" t="s">
        <v>56</v>
      </c>
      <c r="C37" s="36">
        <f>SUM(C36/12)</f>
        <v>11.083333333333334</v>
      </c>
      <c r="D37" s="29"/>
      <c r="E37" s="30"/>
      <c r="F37" s="32"/>
      <c r="G37" s="52"/>
      <c r="H37" s="30"/>
      <c r="I37" s="56"/>
      <c r="J37" s="55"/>
      <c r="K37" s="20"/>
      <c r="L37" s="6"/>
      <c r="M37" s="9"/>
      <c r="N37" s="78"/>
      <c r="O37" s="78"/>
      <c r="P37" s="78"/>
      <c r="Q37" s="78"/>
    </row>
    <row r="38" spans="2:17" ht="19.75" customHeight="1" x14ac:dyDescent="0.15">
      <c r="B38" s="14"/>
      <c r="C38" s="15"/>
      <c r="D38" s="60"/>
      <c r="E38" s="61"/>
      <c r="F38" s="62"/>
      <c r="G38" s="63"/>
      <c r="H38" s="61"/>
      <c r="I38" s="64"/>
      <c r="J38" s="55"/>
      <c r="K38" s="21"/>
      <c r="L38" s="6"/>
      <c r="M38" s="9"/>
      <c r="N38" s="78"/>
      <c r="O38" s="78"/>
      <c r="P38" s="78"/>
      <c r="Q38" s="78"/>
    </row>
    <row r="39" spans="2:17" ht="19.75" customHeight="1" x14ac:dyDescent="0.15">
      <c r="B39" s="93" t="s">
        <v>57</v>
      </c>
      <c r="C39" s="92"/>
      <c r="D39" s="92"/>
      <c r="E39" s="92"/>
      <c r="F39" s="92"/>
      <c r="G39" s="97">
        <f>SUM(L39-I32)</f>
        <v>0</v>
      </c>
      <c r="H39" s="98"/>
      <c r="I39" s="98"/>
      <c r="J39" s="77"/>
      <c r="K39" s="22" t="s">
        <v>58</v>
      </c>
      <c r="L39" s="44">
        <f>SUM(L3:L38)</f>
        <v>0</v>
      </c>
      <c r="M39" s="45">
        <f>SUM(M3:M38)</f>
        <v>31</v>
      </c>
      <c r="N39" s="78"/>
      <c r="O39" s="78"/>
      <c r="P39" s="78"/>
      <c r="Q39" s="78"/>
    </row>
    <row r="40" spans="2:17" ht="19.75" customHeight="1" x14ac:dyDescent="0.15">
      <c r="B40" s="93" t="s">
        <v>59</v>
      </c>
      <c r="C40" s="92"/>
      <c r="D40" s="92"/>
      <c r="E40" s="92"/>
      <c r="F40" s="92"/>
      <c r="G40" s="98"/>
      <c r="H40" s="98"/>
      <c r="I40" s="98"/>
      <c r="J40" s="73"/>
      <c r="K40" s="74"/>
      <c r="L40" s="75"/>
      <c r="M40" s="76"/>
      <c r="N40" s="78"/>
      <c r="O40" s="78"/>
      <c r="P40" s="78"/>
      <c r="Q40" s="78"/>
    </row>
    <row r="41" spans="2:17" ht="19.75" customHeight="1" x14ac:dyDescent="0.15">
      <c r="B41" s="69"/>
      <c r="C41" s="89"/>
      <c r="D41" s="90"/>
      <c r="E41" s="90"/>
      <c r="F41" s="90"/>
      <c r="G41" s="70"/>
      <c r="H41" s="70"/>
      <c r="I41" s="70"/>
      <c r="J41" s="61"/>
      <c r="K41" s="71"/>
      <c r="L41" s="61"/>
      <c r="M41" s="72"/>
      <c r="N41" s="78"/>
      <c r="O41" s="78"/>
      <c r="P41" s="78"/>
      <c r="Q41" s="78"/>
    </row>
    <row r="42" spans="2:17" ht="48.75" customHeight="1" x14ac:dyDescent="0.15">
      <c r="B42" s="91" t="s">
        <v>60</v>
      </c>
      <c r="C42" s="92"/>
      <c r="D42" s="92"/>
      <c r="E42" s="92"/>
      <c r="F42" s="92"/>
      <c r="G42" s="92"/>
      <c r="H42" s="92"/>
      <c r="I42" s="92"/>
      <c r="J42" s="92"/>
      <c r="K42" s="92"/>
      <c r="L42" s="92"/>
      <c r="M42" s="92"/>
      <c r="N42" s="78"/>
      <c r="O42" s="78"/>
      <c r="P42" s="78"/>
      <c r="Q42" s="78"/>
    </row>
    <row r="43" spans="2:17" ht="12" customHeight="1" x14ac:dyDescent="0.15">
      <c r="B43" s="78"/>
      <c r="C43" s="78"/>
      <c r="D43" s="78"/>
      <c r="E43" s="78"/>
      <c r="F43" s="78"/>
      <c r="G43" s="78"/>
      <c r="H43" s="78"/>
      <c r="I43" s="78"/>
      <c r="J43" s="78"/>
      <c r="K43" s="78"/>
      <c r="L43" s="78"/>
      <c r="M43" s="78"/>
      <c r="N43" s="78"/>
      <c r="O43" s="78"/>
      <c r="P43" s="78"/>
      <c r="Q43" s="78"/>
    </row>
    <row r="44" spans="2:17" ht="12" customHeight="1" x14ac:dyDescent="0.15">
      <c r="B44" s="78"/>
      <c r="C44" s="78"/>
      <c r="D44" s="78"/>
      <c r="E44" s="78"/>
      <c r="F44" s="78"/>
      <c r="G44" s="78"/>
      <c r="H44" s="78"/>
      <c r="I44" s="78"/>
      <c r="J44" s="78"/>
      <c r="K44" s="78"/>
      <c r="L44" s="78"/>
      <c r="M44" s="78"/>
      <c r="N44" s="78"/>
      <c r="O44" s="78"/>
      <c r="P44" s="78"/>
      <c r="Q44" s="78"/>
    </row>
    <row r="45" spans="2:17" ht="12" customHeight="1" x14ac:dyDescent="0.15">
      <c r="B45" s="78"/>
      <c r="C45" s="78"/>
      <c r="D45" s="78"/>
      <c r="E45" s="78"/>
      <c r="F45" s="78"/>
      <c r="G45" s="78"/>
      <c r="H45" s="78"/>
      <c r="I45" s="78"/>
      <c r="J45" s="78"/>
      <c r="K45" s="78"/>
      <c r="L45" s="78"/>
      <c r="M45" s="78"/>
      <c r="N45" s="78"/>
      <c r="O45" s="78"/>
      <c r="P45" s="78"/>
      <c r="Q45" s="78"/>
    </row>
    <row r="46" spans="2:17" ht="12" customHeight="1" x14ac:dyDescent="0.15">
      <c r="B46" s="78"/>
      <c r="C46" s="78"/>
      <c r="D46" s="78"/>
      <c r="E46" s="78"/>
      <c r="F46" s="78"/>
      <c r="G46" s="78"/>
      <c r="H46" s="78"/>
      <c r="I46" s="78"/>
      <c r="J46" s="78"/>
      <c r="K46" s="78"/>
      <c r="L46" s="78"/>
      <c r="M46" s="78"/>
      <c r="N46" s="78"/>
      <c r="O46" s="78"/>
      <c r="P46" s="78"/>
      <c r="Q46" s="78"/>
    </row>
    <row r="47" spans="2:17" ht="12" customHeight="1" x14ac:dyDescent="0.15">
      <c r="B47" s="78"/>
      <c r="C47" s="78"/>
      <c r="D47" s="78"/>
      <c r="E47" s="78"/>
      <c r="F47" s="78"/>
      <c r="G47" s="78"/>
      <c r="H47" s="78"/>
      <c r="I47" s="78"/>
      <c r="J47" s="78"/>
      <c r="K47" s="78"/>
      <c r="L47" s="78"/>
      <c r="M47" s="78"/>
      <c r="N47" s="78"/>
      <c r="O47" s="78"/>
      <c r="P47" s="78"/>
      <c r="Q47" s="78"/>
    </row>
    <row r="48" spans="2:17" ht="12" customHeight="1" x14ac:dyDescent="0.15">
      <c r="B48" s="78"/>
      <c r="C48" s="78"/>
      <c r="D48" s="78"/>
      <c r="E48" s="78"/>
      <c r="F48" s="78"/>
      <c r="G48" s="78"/>
      <c r="H48" s="78"/>
      <c r="I48" s="78"/>
      <c r="J48" s="78"/>
      <c r="K48" s="78"/>
      <c r="L48" s="78"/>
      <c r="M48" s="78"/>
      <c r="N48" s="78"/>
      <c r="O48" s="78"/>
      <c r="P48" s="78"/>
      <c r="Q48" s="78"/>
    </row>
    <row r="49" spans="2:17" ht="12" customHeight="1" x14ac:dyDescent="0.15">
      <c r="B49" s="78"/>
      <c r="C49" s="78"/>
      <c r="D49" s="78"/>
      <c r="E49" s="78"/>
      <c r="F49" s="78"/>
      <c r="G49" s="78"/>
      <c r="H49" s="78"/>
      <c r="I49" s="78"/>
      <c r="J49" s="78"/>
      <c r="K49" s="78"/>
      <c r="L49" s="78"/>
      <c r="M49" s="78"/>
      <c r="N49" s="78"/>
      <c r="O49" s="78"/>
      <c r="P49" s="78"/>
      <c r="Q49" s="78"/>
    </row>
    <row r="50" spans="2:17" ht="12" customHeight="1" x14ac:dyDescent="0.15">
      <c r="B50" s="78"/>
      <c r="C50" s="78"/>
      <c r="D50" s="78"/>
      <c r="E50" s="78"/>
      <c r="F50" s="78"/>
      <c r="G50" s="78"/>
      <c r="H50" s="78"/>
      <c r="I50" s="78"/>
      <c r="J50" s="78"/>
      <c r="K50" s="78"/>
      <c r="L50" s="78"/>
      <c r="M50" s="78"/>
      <c r="N50" s="78"/>
      <c r="O50" s="78"/>
      <c r="P50" s="78"/>
      <c r="Q50" s="78"/>
    </row>
    <row r="51" spans="2:17" ht="12" customHeight="1" x14ac:dyDescent="0.15">
      <c r="B51" s="78"/>
      <c r="C51" s="78"/>
      <c r="D51" s="78"/>
      <c r="E51" s="78"/>
      <c r="F51" s="78"/>
      <c r="G51" s="78"/>
      <c r="H51" s="78"/>
      <c r="I51" s="78"/>
      <c r="J51" s="78"/>
      <c r="K51" s="78"/>
      <c r="L51" s="78"/>
      <c r="M51" s="78"/>
      <c r="N51" s="78"/>
      <c r="O51" s="78"/>
      <c r="P51" s="78"/>
      <c r="Q51" s="78"/>
    </row>
    <row r="52" spans="2:17" ht="12" customHeight="1" x14ac:dyDescent="0.15">
      <c r="B52" s="78"/>
      <c r="C52" s="78"/>
      <c r="D52" s="78"/>
      <c r="E52" s="78"/>
      <c r="F52" s="78"/>
      <c r="G52" s="78"/>
      <c r="H52" s="78"/>
      <c r="I52" s="78"/>
      <c r="J52" s="78"/>
      <c r="K52" s="78"/>
      <c r="L52" s="78"/>
      <c r="M52" s="78"/>
      <c r="N52" s="78"/>
      <c r="O52" s="78"/>
      <c r="P52" s="78"/>
      <c r="Q52" s="78"/>
    </row>
    <row r="53" spans="2:17" ht="12" customHeight="1" x14ac:dyDescent="0.15">
      <c r="B53" s="78"/>
      <c r="C53" s="78"/>
      <c r="D53" s="78"/>
      <c r="E53" s="78"/>
      <c r="F53" s="78"/>
      <c r="G53" s="78"/>
      <c r="H53" s="78"/>
      <c r="I53" s="78"/>
      <c r="J53" s="78"/>
      <c r="K53" s="78"/>
      <c r="L53" s="78"/>
      <c r="M53" s="78"/>
      <c r="N53" s="78"/>
      <c r="O53" s="78"/>
      <c r="P53" s="78"/>
      <c r="Q53" s="78"/>
    </row>
    <row r="54" spans="2:17" ht="12" customHeight="1" x14ac:dyDescent="0.15">
      <c r="B54" s="78"/>
      <c r="C54" s="78"/>
      <c r="D54" s="78"/>
      <c r="E54" s="78"/>
      <c r="F54" s="78"/>
      <c r="G54" s="78"/>
      <c r="H54" s="78"/>
      <c r="I54" s="78"/>
      <c r="J54" s="78"/>
      <c r="K54" s="78"/>
      <c r="L54" s="78"/>
      <c r="M54" s="78"/>
      <c r="N54" s="78"/>
      <c r="O54" s="78"/>
      <c r="P54" s="78"/>
      <c r="Q54" s="78"/>
    </row>
    <row r="55" spans="2:17" ht="12" customHeight="1" x14ac:dyDescent="0.15">
      <c r="B55" s="78"/>
      <c r="C55" s="78"/>
      <c r="D55" s="78"/>
      <c r="E55" s="78"/>
      <c r="F55" s="78"/>
      <c r="G55" s="78"/>
      <c r="H55" s="78"/>
      <c r="I55" s="78"/>
      <c r="J55" s="78"/>
      <c r="K55" s="78"/>
      <c r="L55" s="78"/>
      <c r="M55" s="78"/>
      <c r="N55" s="78"/>
      <c r="O55" s="78"/>
      <c r="P55" s="78"/>
      <c r="Q55" s="78"/>
    </row>
    <row r="56" spans="2:17" ht="12" customHeight="1" x14ac:dyDescent="0.15">
      <c r="B56" s="78"/>
      <c r="C56" s="78"/>
      <c r="D56" s="78"/>
      <c r="E56" s="78"/>
      <c r="F56" s="78"/>
      <c r="G56" s="78"/>
      <c r="H56" s="78"/>
      <c r="I56" s="78"/>
      <c r="J56" s="78"/>
      <c r="K56" s="78"/>
      <c r="L56" s="78"/>
      <c r="M56" s="78"/>
      <c r="N56" s="78"/>
      <c r="O56" s="78"/>
      <c r="P56" s="78"/>
      <c r="Q56" s="78"/>
    </row>
    <row r="57" spans="2:17" ht="12" customHeight="1" x14ac:dyDescent="0.15">
      <c r="B57" s="78"/>
      <c r="C57" s="78"/>
      <c r="D57" s="78"/>
      <c r="E57" s="78"/>
      <c r="F57" s="78"/>
      <c r="G57" s="78"/>
      <c r="H57" s="78"/>
      <c r="I57" s="78"/>
      <c r="J57" s="78"/>
      <c r="K57" s="78"/>
      <c r="L57" s="78"/>
      <c r="M57" s="78"/>
      <c r="N57" s="78"/>
      <c r="O57" s="78"/>
      <c r="P57" s="78"/>
      <c r="Q57" s="78"/>
    </row>
    <row r="58" spans="2:17" ht="12" customHeight="1" x14ac:dyDescent="0.15">
      <c r="B58" s="78"/>
      <c r="C58" s="78"/>
      <c r="D58" s="78"/>
      <c r="E58" s="78"/>
      <c r="F58" s="78"/>
      <c r="G58" s="78"/>
      <c r="H58" s="78"/>
      <c r="I58" s="78"/>
      <c r="J58" s="78"/>
      <c r="K58" s="78"/>
      <c r="L58" s="78"/>
      <c r="M58" s="78"/>
      <c r="N58" s="78"/>
      <c r="O58" s="78"/>
      <c r="P58" s="78"/>
      <c r="Q58" s="78"/>
    </row>
    <row r="59" spans="2:17" ht="12" customHeight="1" x14ac:dyDescent="0.15">
      <c r="B59" s="78"/>
      <c r="C59" s="78"/>
      <c r="D59" s="78"/>
      <c r="E59" s="78"/>
      <c r="F59" s="78"/>
      <c r="G59" s="78"/>
      <c r="H59" s="78"/>
      <c r="I59" s="78"/>
      <c r="J59" s="78"/>
      <c r="K59" s="78"/>
      <c r="L59" s="78"/>
      <c r="M59" s="78"/>
      <c r="N59" s="78"/>
      <c r="O59" s="78"/>
      <c r="P59" s="78"/>
      <c r="Q59" s="78"/>
    </row>
    <row r="60" spans="2:17" ht="12" customHeight="1" x14ac:dyDescent="0.15">
      <c r="B60" s="78"/>
      <c r="C60" s="78"/>
      <c r="D60" s="78"/>
      <c r="E60" s="78"/>
      <c r="F60" s="78"/>
      <c r="G60" s="78"/>
      <c r="H60" s="78"/>
      <c r="I60" s="78"/>
      <c r="J60" s="78"/>
      <c r="K60" s="78"/>
      <c r="L60" s="78"/>
      <c r="M60" s="78"/>
      <c r="N60" s="78"/>
      <c r="O60" s="78"/>
      <c r="P60" s="78"/>
      <c r="Q60" s="78"/>
    </row>
    <row r="61" spans="2:17" ht="12" customHeight="1" x14ac:dyDescent="0.15">
      <c r="B61" s="78"/>
      <c r="C61" s="78"/>
      <c r="D61" s="78"/>
      <c r="E61" s="78"/>
      <c r="F61" s="78"/>
      <c r="G61" s="78"/>
      <c r="H61" s="78"/>
      <c r="I61" s="78"/>
      <c r="J61" s="78"/>
      <c r="K61" s="78"/>
      <c r="L61" s="78"/>
      <c r="M61" s="78"/>
      <c r="N61" s="78"/>
      <c r="O61" s="78"/>
      <c r="P61" s="78"/>
      <c r="Q61" s="78"/>
    </row>
    <row r="62" spans="2:17" ht="12" customHeight="1" x14ac:dyDescent="0.15">
      <c r="B62" s="78"/>
      <c r="C62" s="78"/>
      <c r="D62" s="78"/>
      <c r="E62" s="78"/>
      <c r="F62" s="78"/>
      <c r="G62" s="78"/>
      <c r="H62" s="78"/>
      <c r="I62" s="78"/>
      <c r="J62" s="78"/>
      <c r="K62" s="78"/>
      <c r="L62" s="78"/>
      <c r="M62" s="78"/>
      <c r="N62" s="78"/>
      <c r="O62" s="78"/>
      <c r="P62" s="78"/>
      <c r="Q62" s="78"/>
    </row>
    <row r="63" spans="2:17" ht="12" customHeight="1" x14ac:dyDescent="0.15">
      <c r="B63" s="78"/>
      <c r="C63" s="78"/>
      <c r="D63" s="78"/>
      <c r="E63" s="78"/>
      <c r="F63" s="78"/>
      <c r="G63" s="78"/>
      <c r="H63" s="78"/>
      <c r="I63" s="78"/>
      <c r="J63" s="78"/>
      <c r="K63" s="78"/>
      <c r="L63" s="78"/>
      <c r="M63" s="78"/>
      <c r="N63" s="78"/>
      <c r="O63" s="78"/>
      <c r="P63" s="78"/>
      <c r="Q63" s="78"/>
    </row>
    <row r="64" spans="2:17" ht="12" customHeight="1" x14ac:dyDescent="0.15">
      <c r="B64" s="78"/>
      <c r="C64" s="78"/>
      <c r="D64" s="78"/>
      <c r="E64" s="78"/>
      <c r="F64" s="78"/>
      <c r="G64" s="78"/>
      <c r="H64" s="78"/>
      <c r="I64" s="78"/>
      <c r="J64" s="78"/>
      <c r="K64" s="78"/>
      <c r="L64" s="78"/>
      <c r="M64" s="78"/>
      <c r="N64" s="78"/>
      <c r="O64" s="78"/>
      <c r="P64" s="78"/>
      <c r="Q64" s="78"/>
    </row>
    <row r="65" spans="2:17" ht="12" customHeight="1" x14ac:dyDescent="0.15">
      <c r="B65" s="78"/>
      <c r="C65" s="78"/>
      <c r="D65" s="78"/>
      <c r="E65" s="78"/>
      <c r="F65" s="78"/>
      <c r="G65" s="78"/>
      <c r="H65" s="78"/>
      <c r="I65" s="78"/>
      <c r="J65" s="78"/>
      <c r="K65" s="78"/>
      <c r="L65" s="78"/>
      <c r="M65" s="78"/>
      <c r="N65" s="78"/>
      <c r="O65" s="78"/>
      <c r="P65" s="78"/>
      <c r="Q65" s="78"/>
    </row>
    <row r="66" spans="2:17" ht="12" customHeight="1" x14ac:dyDescent="0.15">
      <c r="B66" s="78"/>
      <c r="C66" s="78"/>
      <c r="D66" s="78"/>
      <c r="E66" s="78"/>
      <c r="F66" s="78"/>
      <c r="G66" s="78"/>
      <c r="H66" s="78"/>
      <c r="I66" s="78"/>
      <c r="J66" s="78"/>
      <c r="K66" s="78"/>
      <c r="L66" s="78"/>
      <c r="M66" s="78"/>
      <c r="N66" s="78"/>
      <c r="O66" s="78"/>
      <c r="P66" s="78"/>
      <c r="Q66" s="78"/>
    </row>
    <row r="67" spans="2:17" ht="12" customHeight="1" x14ac:dyDescent="0.15">
      <c r="B67" s="78"/>
      <c r="C67" s="78"/>
      <c r="D67" s="78"/>
      <c r="E67" s="78"/>
      <c r="F67" s="78"/>
      <c r="G67" s="78"/>
      <c r="H67" s="78"/>
      <c r="I67" s="78"/>
      <c r="J67" s="78"/>
      <c r="K67" s="78"/>
      <c r="L67" s="78"/>
      <c r="M67" s="78"/>
      <c r="N67" s="78"/>
      <c r="O67" s="78"/>
      <c r="P67" s="78"/>
      <c r="Q67" s="78"/>
    </row>
    <row r="68" spans="2:17" ht="12" customHeight="1" x14ac:dyDescent="0.15">
      <c r="B68" s="78"/>
      <c r="C68" s="78"/>
      <c r="D68" s="78"/>
      <c r="E68" s="78"/>
      <c r="F68" s="78"/>
      <c r="G68" s="78"/>
      <c r="H68" s="78"/>
      <c r="I68" s="78"/>
      <c r="J68" s="78"/>
      <c r="K68" s="78"/>
      <c r="L68" s="78"/>
      <c r="M68" s="78"/>
      <c r="N68" s="78"/>
      <c r="O68" s="78"/>
      <c r="P68" s="78"/>
      <c r="Q68" s="78"/>
    </row>
    <row r="69" spans="2:17" ht="12" customHeight="1" x14ac:dyDescent="0.15">
      <c r="B69" s="78"/>
      <c r="C69" s="78"/>
      <c r="D69" s="78"/>
      <c r="E69" s="78"/>
      <c r="F69" s="78"/>
      <c r="G69" s="78"/>
      <c r="H69" s="78"/>
      <c r="I69" s="78"/>
      <c r="J69" s="78"/>
      <c r="K69" s="78"/>
      <c r="L69" s="78"/>
      <c r="M69" s="78"/>
      <c r="N69" s="78"/>
      <c r="O69" s="78"/>
      <c r="P69" s="78"/>
      <c r="Q69" s="78"/>
    </row>
    <row r="70" spans="2:17" ht="12" customHeight="1" x14ac:dyDescent="0.15">
      <c r="B70" s="78"/>
      <c r="C70" s="78"/>
      <c r="D70" s="78"/>
      <c r="E70" s="78"/>
      <c r="F70" s="78"/>
      <c r="G70" s="78"/>
      <c r="H70" s="78"/>
      <c r="I70" s="78"/>
      <c r="J70" s="78"/>
      <c r="K70" s="78"/>
      <c r="L70" s="78"/>
      <c r="M70" s="78"/>
      <c r="N70" s="78"/>
      <c r="O70" s="78"/>
      <c r="P70" s="78"/>
      <c r="Q70" s="78"/>
    </row>
    <row r="71" spans="2:17" ht="12" customHeight="1" x14ac:dyDescent="0.15">
      <c r="B71" s="78"/>
      <c r="C71" s="78"/>
      <c r="D71" s="78"/>
      <c r="E71" s="78"/>
      <c r="F71" s="78"/>
      <c r="G71" s="78"/>
      <c r="H71" s="78"/>
      <c r="I71" s="78"/>
      <c r="J71" s="78"/>
      <c r="K71" s="78"/>
      <c r="L71" s="78"/>
      <c r="M71" s="78"/>
      <c r="N71" s="78"/>
      <c r="O71" s="78"/>
      <c r="P71" s="78"/>
      <c r="Q71" s="78"/>
    </row>
    <row r="72" spans="2:17" ht="12" customHeight="1" x14ac:dyDescent="0.15">
      <c r="B72" s="78"/>
      <c r="C72" s="78"/>
      <c r="D72" s="78"/>
      <c r="E72" s="78"/>
      <c r="F72" s="78"/>
      <c r="G72" s="78"/>
      <c r="H72" s="78"/>
      <c r="I72" s="78"/>
      <c r="J72" s="78"/>
      <c r="K72" s="78"/>
      <c r="L72" s="78"/>
      <c r="M72" s="78"/>
      <c r="N72" s="78"/>
      <c r="O72" s="78"/>
      <c r="P72" s="78"/>
      <c r="Q72" s="78"/>
    </row>
  </sheetData>
  <sheetProtection algorithmName="SHA-512" hashValue="fL5aeV/5r8r+GXq+aIMKZxLQjEfTf+E7uEYa62giz1r9h9ZfIygEdZktDo3goLMGztMzjFYHUKfUX/8N63bRzQ==" saltValue="T+lBjTzbzg/V9CaEKTcCiA==" spinCount="100000" sheet="1" objects="1" scenarios="1" selectLockedCells="1"/>
  <mergeCells count="21">
    <mergeCell ref="K1:M1"/>
    <mergeCell ref="G28:I28"/>
    <mergeCell ref="B28:C28"/>
    <mergeCell ref="B1:D1"/>
    <mergeCell ref="F1:H1"/>
    <mergeCell ref="G29:H29"/>
    <mergeCell ref="G30:H30"/>
    <mergeCell ref="G31:H31"/>
    <mergeCell ref="G32:H32"/>
    <mergeCell ref="G33:H33"/>
    <mergeCell ref="C41:F41"/>
    <mergeCell ref="B42:M42"/>
    <mergeCell ref="B39:F39"/>
    <mergeCell ref="B40:F40"/>
    <mergeCell ref="D30:F30"/>
    <mergeCell ref="D31:F31"/>
    <mergeCell ref="D34:F34"/>
    <mergeCell ref="D35:F35"/>
    <mergeCell ref="G39:I40"/>
    <mergeCell ref="G34:H34"/>
    <mergeCell ref="G35:H35"/>
  </mergeCells>
  <conditionalFormatting sqref="G39">
    <cfRule type="cellIs" dxfId="1" priority="1" stopIfTrue="1" operator="lessThanOrEqual">
      <formula>0</formula>
    </cfRule>
    <cfRule type="cellIs" dxfId="0" priority="2" stopIfTrue="1" operator="greaterThan">
      <formula>0</formula>
    </cfRule>
  </conditionalFormatting>
  <pageMargins left="0.5" right="0.5" top="0.75" bottom="0.75" header="0.27777800000000002" footer="0.27777800000000002"/>
  <pageSetup scale="62" orientation="landscape"/>
  <headerFooter>
    <oddFooter>&amp;C&amp;"Helvetica Neue,Regular"&amp;12&amp;K000000</oddFooter>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Arbeitsblätter</vt:lpstr>
      </vt:variant>
      <vt:variant>
        <vt:i4>1</vt:i4>
      </vt:variant>
    </vt:vector>
  </HeadingPairs>
  <TitlesOfParts>
    <vt:vector size="1" baseType="lpstr">
      <vt:lpstr>ISDV - Tagessatzrechner</vt:lpstr>
    </vt:vector>
  </TitlesOfParts>
  <Manager/>
  <Company>Klanggeschäft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ISDV_TagessatzRechner_16.6.20</dc:title>
  <dc:subject/>
  <dc:creator>Bertram Zimmermann</dc:creator>
  <cp:keywords/>
  <dc:description>Im Auftrag der ISDV e.V.</dc:description>
  <cp:lastModifiedBy>Microsoft Office User</cp:lastModifiedBy>
  <dcterms:created xsi:type="dcterms:W3CDTF">2020-07-24T08:31:45Z</dcterms:created>
  <dcterms:modified xsi:type="dcterms:W3CDTF">2020-07-24T08:58:29Z</dcterms:modified>
  <cp:category/>
</cp:coreProperties>
</file>